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A4695EE4-AE6F-46B2-8F64-27213FBB52B0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C97" i="1"/>
  <c r="C76" i="1" l="1"/>
  <c r="E96" i="1" l="1"/>
  <c r="E95" i="1"/>
  <c r="E94" i="1"/>
  <c r="E93" i="1"/>
  <c r="E92" i="1"/>
  <c r="C85" i="1"/>
  <c r="E84" i="1"/>
  <c r="E83" i="1"/>
  <c r="E91" i="1" l="1"/>
  <c r="E86" i="1"/>
  <c r="E99" i="1" l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87" i="1" l="1"/>
  <c r="E8" i="1"/>
  <c r="E77" i="1" s="1"/>
  <c r="E78" i="1" l="1"/>
</calcChain>
</file>

<file path=xl/sharedStrings.xml><?xml version="1.0" encoding="utf-8"?>
<sst xmlns="http://schemas.openxmlformats.org/spreadsheetml/2006/main" count="182" uniqueCount="103">
  <si>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</si>
  <si>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</si>
  <si>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</si>
  <si>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</si>
  <si>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</si>
  <si>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</si>
  <si>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</si>
  <si>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</si>
  <si>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</si>
  <si>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</si>
  <si>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</si>
  <si>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OBJETO DEL GASTO 113 GASTOS DE REPRESENTACION</t>
  </si>
  <si>
    <t>RECTOR</t>
  </si>
  <si>
    <t>DOCENTE INVESTIGADOR</t>
  </si>
  <si>
    <t>DECANO</t>
  </si>
  <si>
    <t>PROFESOR</t>
  </si>
  <si>
    <t>SECRETARIO GENERAL</t>
  </si>
  <si>
    <t>U01</t>
  </si>
  <si>
    <t>U02</t>
  </si>
  <si>
    <t>UU5</t>
  </si>
  <si>
    <t>G10</t>
  </si>
  <si>
    <t>F02</t>
  </si>
  <si>
    <t>E15</t>
  </si>
  <si>
    <t>OBJETO DEL GASTO 112 DIETAS</t>
  </si>
  <si>
    <t>U04</t>
  </si>
  <si>
    <t>G04</t>
  </si>
  <si>
    <t>S04</t>
  </si>
  <si>
    <t>COORDINADOR</t>
  </si>
  <si>
    <t>PROFESOR TIEMPO COMPLETO</t>
  </si>
  <si>
    <t>DIRECTOR DE CARRERA</t>
  </si>
  <si>
    <t>G20</t>
  </si>
  <si>
    <t>G07</t>
  </si>
  <si>
    <t>AUXILIAR</t>
  </si>
  <si>
    <t>G03</t>
  </si>
  <si>
    <t>PROFESOR AUXILIAR</t>
  </si>
  <si>
    <t>S84</t>
  </si>
  <si>
    <t>28 08 UNIVERSIDAD NACIONAL DE CANINDEYU</t>
  </si>
  <si>
    <t>VICERRECTOR</t>
  </si>
  <si>
    <t>DIRECTOR</t>
  </si>
  <si>
    <t>ASESOR JURÍDICO</t>
  </si>
  <si>
    <t>AUDITOR GENERAL</t>
  </si>
  <si>
    <t>DIRECTOR GENERAL ACADEMICO</t>
  </si>
  <si>
    <t>DIRECTOR GRAL. DE COORDINACION</t>
  </si>
  <si>
    <t>JEFE DE SERVICIO DE LABORATORI</t>
  </si>
  <si>
    <t>DOCENTE POSTGRADO</t>
  </si>
  <si>
    <t>PROFESOR INVESTIGADOR</t>
  </si>
  <si>
    <t>ENCARG. DPTO. CONTABILIDAD</t>
  </si>
  <si>
    <t>ENCARG. DPTO. DE U.O.C.</t>
  </si>
  <si>
    <t>ENCARG. DPTO. GIRADURÍA</t>
  </si>
  <si>
    <t>ENCARG. DPTO. PATRIMONIO</t>
  </si>
  <si>
    <t>ENCARG. DPTO. PERCEPTORÍA</t>
  </si>
  <si>
    <t>ENCARG. DPTO. PRESUPUESTO</t>
  </si>
  <si>
    <t>ENCARG. DPTO. RR.HH.</t>
  </si>
  <si>
    <t>ENCARG. DPTO. SERV. GRALES.</t>
  </si>
  <si>
    <t>ENCARG. DPTO. SUMINISTRO</t>
  </si>
  <si>
    <t>EVALUADOR</t>
  </si>
  <si>
    <t>COORDINADOR DE CARRERA</t>
  </si>
  <si>
    <t>TECNICO I</t>
  </si>
  <si>
    <t>ASISTENTE I</t>
  </si>
  <si>
    <t>DIRECCION GENERAL DE TICS</t>
  </si>
  <si>
    <t>ASISTENTE</t>
  </si>
  <si>
    <t>ASISTENTE II</t>
  </si>
  <si>
    <t>AUXILIAR DE SERVICIOS</t>
  </si>
  <si>
    <t>SCRETARIA DE GABINETE</t>
  </si>
  <si>
    <t>SECRETARIA DE GABINETE</t>
  </si>
  <si>
    <t>PROESOR</t>
  </si>
  <si>
    <t>PROFESOR AUX. DE ENSEÑ</t>
  </si>
  <si>
    <t>PROFESOR AUX. ENSEÑANZA</t>
  </si>
  <si>
    <t>PROFESOR AUXILIAR DE ENSEÑANZA</t>
  </si>
  <si>
    <t>PROFESOR AUX. DE ENSEÑANZA</t>
  </si>
  <si>
    <t>PROF. AUX. CONTABILIDAD FINANC</t>
  </si>
  <si>
    <t>PROF. AUXILIAR</t>
  </si>
  <si>
    <t>CATEDRATICO</t>
  </si>
  <si>
    <t>HORAS CATEDRAS</t>
  </si>
  <si>
    <t>UU0</t>
  </si>
  <si>
    <t>UX1</t>
  </si>
  <si>
    <t>G16</t>
  </si>
  <si>
    <t>K42</t>
  </si>
  <si>
    <t>UU3</t>
  </si>
  <si>
    <t>G23</t>
  </si>
  <si>
    <t>G08</t>
  </si>
  <si>
    <t>U17</t>
  </si>
  <si>
    <t>UD6</t>
  </si>
  <si>
    <t>H43</t>
  </si>
  <si>
    <t>UD5</t>
  </si>
  <si>
    <t>UD1</t>
  </si>
  <si>
    <t>F09</t>
  </si>
  <si>
    <t>F06</t>
  </si>
  <si>
    <t>E20</t>
  </si>
  <si>
    <t>L12</t>
  </si>
  <si>
    <t>U40</t>
  </si>
  <si>
    <t>UCF</t>
  </si>
  <si>
    <t>UCH</t>
  </si>
  <si>
    <t>L10</t>
  </si>
  <si>
    <t>Z25</t>
  </si>
  <si>
    <t>PRESIDENTE CSU</t>
  </si>
  <si>
    <t>MIEMBRO</t>
  </si>
  <si>
    <t>IO6</t>
  </si>
  <si>
    <t>CO4</t>
  </si>
  <si>
    <t>VICERECTOR</t>
  </si>
  <si>
    <t>S38</t>
  </si>
  <si>
    <t>S97</t>
  </si>
  <si>
    <t>S66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</si>
</sst>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99"/>
  <sheetViews>
    <sheetView tabSelected="1" workbookViewId="0">
      <selection activeCell="E99" sqref="E99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36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12</v>
      </c>
      <c r="B8" t="s">
        <v>17</v>
      </c>
      <c r="C8">
        <v>1</v>
      </c>
      <c r="D8" s="7">
        <v>7623000</v>
      </c>
      <c r="E8" s="7">
        <f>+D8*C8</f>
        <v>7623000</v>
      </c>
    </row>
    <row r="9" spans="1:5" x14ac:dyDescent="0.25">
      <c r="A9" t="s">
        <v>14</v>
      </c>
      <c r="B9" t="s">
        <v>74</v>
      </c>
      <c r="C9">
        <v>2</v>
      </c>
      <c r="D9" s="7">
        <v>6600000</v>
      </c>
      <c r="E9" s="7">
        <f t="shared" ref="E9:E15" si="0">+D9*C9</f>
        <v>13200000</v>
      </c>
    </row>
    <row r="10" spans="1:5" x14ac:dyDescent="0.25">
      <c r="A10" t="s">
        <v>28</v>
      </c>
      <c r="B10" t="s">
        <v>18</v>
      </c>
      <c r="C10">
        <v>7</v>
      </c>
      <c r="D10" s="7">
        <v>6316100</v>
      </c>
      <c r="E10" s="7">
        <f t="shared" si="0"/>
        <v>44212700</v>
      </c>
    </row>
    <row r="11" spans="1:5" x14ac:dyDescent="0.25">
      <c r="A11" t="s">
        <v>37</v>
      </c>
      <c r="B11" t="s">
        <v>18</v>
      </c>
      <c r="C11">
        <v>1</v>
      </c>
      <c r="D11" s="7">
        <v>6316100</v>
      </c>
      <c r="E11" s="7">
        <f t="shared" si="0"/>
        <v>6316100</v>
      </c>
    </row>
    <row r="12" spans="1:5" x14ac:dyDescent="0.25">
      <c r="A12" t="s">
        <v>38</v>
      </c>
      <c r="B12" t="s">
        <v>75</v>
      </c>
      <c r="C12">
        <v>1</v>
      </c>
      <c r="D12" s="7">
        <v>6160000</v>
      </c>
      <c r="E12" s="7">
        <f t="shared" si="0"/>
        <v>6160000</v>
      </c>
    </row>
    <row r="13" spans="1:5" x14ac:dyDescent="0.25">
      <c r="A13" t="s">
        <v>14</v>
      </c>
      <c r="B13" t="s">
        <v>24</v>
      </c>
      <c r="C13">
        <v>4</v>
      </c>
      <c r="D13" s="7">
        <v>5849700</v>
      </c>
      <c r="E13" s="7">
        <f t="shared" si="0"/>
        <v>23398800</v>
      </c>
    </row>
    <row r="14" spans="1:5" x14ac:dyDescent="0.25">
      <c r="A14" t="s">
        <v>39</v>
      </c>
      <c r="B14" t="s">
        <v>76</v>
      </c>
      <c r="C14">
        <v>1</v>
      </c>
      <c r="D14" s="7">
        <v>5497200</v>
      </c>
      <c r="E14" s="7">
        <f t="shared" si="0"/>
        <v>5497200</v>
      </c>
    </row>
    <row r="15" spans="1:5" x14ac:dyDescent="0.25">
      <c r="A15" t="s">
        <v>40</v>
      </c>
      <c r="B15" t="s">
        <v>76</v>
      </c>
      <c r="C15">
        <v>1</v>
      </c>
      <c r="D15" s="7">
        <v>5497200</v>
      </c>
      <c r="E15" s="7">
        <f t="shared" si="0"/>
        <v>5497200</v>
      </c>
    </row>
    <row r="16" spans="1:5" x14ac:dyDescent="0.25">
      <c r="A16" t="s">
        <v>38</v>
      </c>
      <c r="B16" t="s">
        <v>76</v>
      </c>
      <c r="C16">
        <v>2</v>
      </c>
      <c r="D16" s="7">
        <v>5497200</v>
      </c>
      <c r="E16" s="7">
        <f>+D16*C16</f>
        <v>10994400</v>
      </c>
    </row>
    <row r="17" spans="1:5" x14ac:dyDescent="0.25">
      <c r="A17" t="s">
        <v>41</v>
      </c>
      <c r="B17" t="s">
        <v>76</v>
      </c>
      <c r="C17">
        <v>1</v>
      </c>
      <c r="D17" s="7">
        <v>5497200</v>
      </c>
      <c r="E17" s="7">
        <f t="shared" ref="E17:E23" si="1">+D17*C17</f>
        <v>5497200</v>
      </c>
    </row>
    <row r="18" spans="1:5" x14ac:dyDescent="0.25">
      <c r="A18" t="s">
        <v>42</v>
      </c>
      <c r="B18" t="s">
        <v>76</v>
      </c>
      <c r="C18">
        <v>1</v>
      </c>
      <c r="D18" s="7">
        <v>5497200</v>
      </c>
      <c r="E18" s="7">
        <f t="shared" si="1"/>
        <v>5497200</v>
      </c>
    </row>
    <row r="19" spans="1:5" x14ac:dyDescent="0.25">
      <c r="A19" t="s">
        <v>16</v>
      </c>
      <c r="B19" t="s">
        <v>76</v>
      </c>
      <c r="C19">
        <v>1</v>
      </c>
      <c r="D19" s="7">
        <v>5497200</v>
      </c>
      <c r="E19" s="7">
        <f t="shared" si="1"/>
        <v>5497200</v>
      </c>
    </row>
    <row r="20" spans="1:5" x14ac:dyDescent="0.25">
      <c r="A20" t="s">
        <v>43</v>
      </c>
      <c r="B20" t="s">
        <v>77</v>
      </c>
      <c r="C20">
        <v>1</v>
      </c>
      <c r="D20" s="7">
        <v>4660900</v>
      </c>
      <c r="E20" s="7">
        <f t="shared" si="1"/>
        <v>4660900</v>
      </c>
    </row>
    <row r="21" spans="1:5" x14ac:dyDescent="0.25">
      <c r="A21" t="s">
        <v>27</v>
      </c>
      <c r="B21" t="s">
        <v>30</v>
      </c>
      <c r="C21">
        <v>1</v>
      </c>
      <c r="D21" s="7">
        <v>4029100</v>
      </c>
      <c r="E21" s="7">
        <f t="shared" si="1"/>
        <v>4029100</v>
      </c>
    </row>
    <row r="22" spans="1:5" x14ac:dyDescent="0.25">
      <c r="A22" t="s">
        <v>13</v>
      </c>
      <c r="B22" t="s">
        <v>19</v>
      </c>
      <c r="C22">
        <v>1</v>
      </c>
      <c r="D22" s="7">
        <v>3954600</v>
      </c>
      <c r="E22" s="7">
        <f t="shared" si="1"/>
        <v>3954600</v>
      </c>
    </row>
    <row r="23" spans="1:5" x14ac:dyDescent="0.25">
      <c r="A23" t="s">
        <v>44</v>
      </c>
      <c r="B23" t="s">
        <v>19</v>
      </c>
      <c r="C23">
        <v>1</v>
      </c>
      <c r="D23" s="7">
        <v>3954600</v>
      </c>
      <c r="E23" s="7">
        <f t="shared" si="1"/>
        <v>3954600</v>
      </c>
    </row>
    <row r="24" spans="1:5" x14ac:dyDescent="0.25">
      <c r="A24" t="s">
        <v>15</v>
      </c>
      <c r="B24" t="s">
        <v>19</v>
      </c>
      <c r="C24">
        <v>6</v>
      </c>
      <c r="D24" s="7">
        <v>3954600</v>
      </c>
      <c r="E24" s="7">
        <f>+D24*C24</f>
        <v>23727600</v>
      </c>
    </row>
    <row r="25" spans="1:5" x14ac:dyDescent="0.25">
      <c r="A25" t="s">
        <v>45</v>
      </c>
      <c r="B25" t="s">
        <v>19</v>
      </c>
      <c r="C25">
        <v>5</v>
      </c>
      <c r="D25" s="7">
        <v>3954600</v>
      </c>
      <c r="E25" s="7">
        <f t="shared" ref="E25:E32" si="2">+D25*C25</f>
        <v>19773000</v>
      </c>
    </row>
    <row r="26" spans="1:5" x14ac:dyDescent="0.25">
      <c r="A26" t="s">
        <v>29</v>
      </c>
      <c r="B26" t="s">
        <v>78</v>
      </c>
      <c r="C26">
        <v>1</v>
      </c>
      <c r="D26" s="7">
        <v>3842000</v>
      </c>
      <c r="E26" s="7">
        <f t="shared" si="2"/>
        <v>3842000</v>
      </c>
    </row>
    <row r="27" spans="1:5" x14ac:dyDescent="0.25">
      <c r="A27" t="s">
        <v>29</v>
      </c>
      <c r="B27" t="s">
        <v>79</v>
      </c>
      <c r="C27">
        <v>1</v>
      </c>
      <c r="D27" s="7">
        <v>3728600</v>
      </c>
      <c r="E27" s="7">
        <f t="shared" si="2"/>
        <v>3728600</v>
      </c>
    </row>
    <row r="28" spans="1:5" x14ac:dyDescent="0.25">
      <c r="A28" t="s">
        <v>27</v>
      </c>
      <c r="B28" t="s">
        <v>20</v>
      </c>
      <c r="C28">
        <v>4</v>
      </c>
      <c r="D28" s="7">
        <v>3511400</v>
      </c>
      <c r="E28" s="7">
        <f t="shared" si="2"/>
        <v>14045600</v>
      </c>
    </row>
    <row r="29" spans="1:5" x14ac:dyDescent="0.25">
      <c r="A29" t="s">
        <v>38</v>
      </c>
      <c r="B29" t="s">
        <v>20</v>
      </c>
      <c r="C29">
        <v>4</v>
      </c>
      <c r="D29" s="7">
        <v>3511400</v>
      </c>
      <c r="E29" s="7">
        <f t="shared" si="2"/>
        <v>14045600</v>
      </c>
    </row>
    <row r="30" spans="1:5" x14ac:dyDescent="0.25">
      <c r="A30" t="s">
        <v>27</v>
      </c>
      <c r="B30" t="s">
        <v>80</v>
      </c>
      <c r="C30">
        <v>3</v>
      </c>
      <c r="D30" s="7">
        <v>3039500</v>
      </c>
      <c r="E30" s="7">
        <f t="shared" si="2"/>
        <v>9118500</v>
      </c>
    </row>
    <row r="31" spans="1:5" x14ac:dyDescent="0.25">
      <c r="A31" t="s">
        <v>46</v>
      </c>
      <c r="B31" t="s">
        <v>80</v>
      </c>
      <c r="C31">
        <v>1</v>
      </c>
      <c r="D31" s="7">
        <v>3039500</v>
      </c>
      <c r="E31" s="7">
        <f t="shared" si="2"/>
        <v>3039500</v>
      </c>
    </row>
    <row r="32" spans="1:5" x14ac:dyDescent="0.25">
      <c r="A32" t="s">
        <v>47</v>
      </c>
      <c r="B32" t="s">
        <v>80</v>
      </c>
      <c r="C32">
        <v>1</v>
      </c>
      <c r="D32" s="7">
        <v>3039500</v>
      </c>
      <c r="E32" s="7">
        <f t="shared" si="2"/>
        <v>3039500</v>
      </c>
    </row>
    <row r="33" spans="1:5" x14ac:dyDescent="0.25">
      <c r="A33" t="s">
        <v>48</v>
      </c>
      <c r="B33" t="s">
        <v>80</v>
      </c>
      <c r="C33">
        <v>1</v>
      </c>
      <c r="D33" s="7">
        <v>3039500</v>
      </c>
      <c r="E33" s="7">
        <f>+D33*C33</f>
        <v>3039500</v>
      </c>
    </row>
    <row r="34" spans="1:5" x14ac:dyDescent="0.25">
      <c r="A34" t="s">
        <v>49</v>
      </c>
      <c r="B34" t="s">
        <v>80</v>
      </c>
      <c r="C34">
        <v>1</v>
      </c>
      <c r="D34" s="7">
        <v>3039500</v>
      </c>
      <c r="E34" s="7">
        <f t="shared" ref="E34:E45" si="3">+D34*C34</f>
        <v>3039500</v>
      </c>
    </row>
    <row r="35" spans="1:5" x14ac:dyDescent="0.25">
      <c r="A35" t="s">
        <v>50</v>
      </c>
      <c r="B35" t="s">
        <v>80</v>
      </c>
      <c r="C35">
        <v>1</v>
      </c>
      <c r="D35" s="7">
        <v>3039500</v>
      </c>
      <c r="E35" s="7">
        <f t="shared" si="3"/>
        <v>3039500</v>
      </c>
    </row>
    <row r="36" spans="1:5" x14ac:dyDescent="0.25">
      <c r="A36" t="s">
        <v>51</v>
      </c>
      <c r="B36" t="s">
        <v>80</v>
      </c>
      <c r="C36">
        <v>1</v>
      </c>
      <c r="D36" s="7">
        <v>3039500</v>
      </c>
      <c r="E36" s="7">
        <f t="shared" si="3"/>
        <v>3039500</v>
      </c>
    </row>
    <row r="37" spans="1:5" x14ac:dyDescent="0.25">
      <c r="A37" t="s">
        <v>52</v>
      </c>
      <c r="B37" t="s">
        <v>80</v>
      </c>
      <c r="C37">
        <v>1</v>
      </c>
      <c r="D37" s="7">
        <v>3039500</v>
      </c>
      <c r="E37" s="7">
        <f t="shared" si="3"/>
        <v>3039500</v>
      </c>
    </row>
    <row r="38" spans="1:5" x14ac:dyDescent="0.25">
      <c r="A38" t="s">
        <v>53</v>
      </c>
      <c r="B38" t="s">
        <v>80</v>
      </c>
      <c r="C38">
        <v>1</v>
      </c>
      <c r="D38" s="7">
        <v>3039500</v>
      </c>
      <c r="E38" s="7">
        <f t="shared" si="3"/>
        <v>3039500</v>
      </c>
    </row>
    <row r="39" spans="1:5" x14ac:dyDescent="0.25">
      <c r="A39" t="s">
        <v>54</v>
      </c>
      <c r="B39" t="s">
        <v>80</v>
      </c>
      <c r="C39">
        <v>1</v>
      </c>
      <c r="D39" s="7">
        <v>3039500</v>
      </c>
      <c r="E39" s="7">
        <f t="shared" si="3"/>
        <v>3039500</v>
      </c>
    </row>
    <row r="40" spans="1:5" x14ac:dyDescent="0.25">
      <c r="A40" t="s">
        <v>55</v>
      </c>
      <c r="B40" t="s">
        <v>80</v>
      </c>
      <c r="C40">
        <v>1</v>
      </c>
      <c r="D40" s="7">
        <v>3039500</v>
      </c>
      <c r="E40" s="7">
        <f t="shared" si="3"/>
        <v>3039500</v>
      </c>
    </row>
    <row r="41" spans="1:5" x14ac:dyDescent="0.25">
      <c r="A41" t="s">
        <v>56</v>
      </c>
      <c r="B41" t="s">
        <v>31</v>
      </c>
      <c r="C41">
        <v>1</v>
      </c>
      <c r="D41" s="7">
        <v>3038300</v>
      </c>
      <c r="E41" s="7">
        <f t="shared" si="3"/>
        <v>3038300</v>
      </c>
    </row>
    <row r="42" spans="1:5" x14ac:dyDescent="0.25">
      <c r="A42" t="s">
        <v>57</v>
      </c>
      <c r="B42" t="s">
        <v>25</v>
      </c>
      <c r="C42">
        <v>3</v>
      </c>
      <c r="D42" s="7">
        <v>2956000</v>
      </c>
      <c r="E42" s="7">
        <f t="shared" si="3"/>
        <v>8868000</v>
      </c>
    </row>
    <row r="43" spans="1:5" x14ac:dyDescent="0.25">
      <c r="A43" t="s">
        <v>27</v>
      </c>
      <c r="B43" t="s">
        <v>33</v>
      </c>
      <c r="C43">
        <v>2</v>
      </c>
      <c r="D43" s="7">
        <v>2869300</v>
      </c>
      <c r="E43" s="7">
        <f t="shared" si="3"/>
        <v>5738600</v>
      </c>
    </row>
    <row r="44" spans="1:5" x14ac:dyDescent="0.25">
      <c r="A44" t="s">
        <v>58</v>
      </c>
      <c r="B44" t="s">
        <v>81</v>
      </c>
      <c r="C44">
        <v>3</v>
      </c>
      <c r="D44" s="7">
        <v>2763200</v>
      </c>
      <c r="E44" s="7">
        <f t="shared" si="3"/>
        <v>8289600</v>
      </c>
    </row>
    <row r="45" spans="1:5" x14ac:dyDescent="0.25">
      <c r="A45" t="s">
        <v>59</v>
      </c>
      <c r="B45" t="s">
        <v>81</v>
      </c>
      <c r="C45">
        <v>1</v>
      </c>
      <c r="D45" s="7">
        <v>2763200</v>
      </c>
      <c r="E45" s="7">
        <f t="shared" si="3"/>
        <v>2763200</v>
      </c>
    </row>
    <row r="46" spans="1:5" x14ac:dyDescent="0.25">
      <c r="A46" t="s">
        <v>15</v>
      </c>
      <c r="B46" t="s">
        <v>82</v>
      </c>
      <c r="C46">
        <v>6</v>
      </c>
      <c r="D46" s="7">
        <v>2630600</v>
      </c>
      <c r="E46" s="7">
        <f>+D46*C46</f>
        <v>15783600</v>
      </c>
    </row>
    <row r="47" spans="1:5" x14ac:dyDescent="0.25">
      <c r="A47" t="s">
        <v>60</v>
      </c>
      <c r="B47" t="s">
        <v>83</v>
      </c>
      <c r="C47">
        <v>1</v>
      </c>
      <c r="D47" s="7">
        <v>2583900</v>
      </c>
      <c r="E47" s="7">
        <f t="shared" ref="E47:E53" si="4">+D47*C47</f>
        <v>2583900</v>
      </c>
    </row>
    <row r="48" spans="1:5" x14ac:dyDescent="0.25">
      <c r="A48" t="s">
        <v>15</v>
      </c>
      <c r="B48" t="s">
        <v>84</v>
      </c>
      <c r="C48">
        <v>10</v>
      </c>
      <c r="D48" s="7">
        <v>2490400</v>
      </c>
      <c r="E48" s="7">
        <f t="shared" si="4"/>
        <v>24904000</v>
      </c>
    </row>
    <row r="49" spans="1:5" x14ac:dyDescent="0.25">
      <c r="A49" t="s">
        <v>15</v>
      </c>
      <c r="B49" t="s">
        <v>85</v>
      </c>
      <c r="C49">
        <v>22</v>
      </c>
      <c r="D49" s="7">
        <v>2322900</v>
      </c>
      <c r="E49" s="7">
        <f t="shared" si="4"/>
        <v>51103800</v>
      </c>
    </row>
    <row r="50" spans="1:5" x14ac:dyDescent="0.25">
      <c r="A50" t="s">
        <v>58</v>
      </c>
      <c r="B50" t="s">
        <v>86</v>
      </c>
      <c r="C50">
        <v>5</v>
      </c>
      <c r="D50" s="7">
        <v>2316400</v>
      </c>
      <c r="E50" s="7">
        <f t="shared" si="4"/>
        <v>11582000</v>
      </c>
    </row>
    <row r="51" spans="1:5" x14ac:dyDescent="0.25">
      <c r="A51" t="s">
        <v>61</v>
      </c>
      <c r="B51" t="s">
        <v>87</v>
      </c>
      <c r="C51">
        <v>2</v>
      </c>
      <c r="D51" s="7">
        <v>2291400</v>
      </c>
      <c r="E51" s="7">
        <f t="shared" si="4"/>
        <v>4582800</v>
      </c>
    </row>
    <row r="52" spans="1:5" x14ac:dyDescent="0.25">
      <c r="A52" t="s">
        <v>58</v>
      </c>
      <c r="B52" t="s">
        <v>21</v>
      </c>
      <c r="C52">
        <v>5</v>
      </c>
      <c r="D52" s="7">
        <v>2072000</v>
      </c>
      <c r="E52" s="7">
        <f t="shared" si="4"/>
        <v>10360000</v>
      </c>
    </row>
    <row r="53" spans="1:5" x14ac:dyDescent="0.25">
      <c r="A53" t="s">
        <v>61</v>
      </c>
      <c r="B53" t="s">
        <v>21</v>
      </c>
      <c r="C53">
        <v>4</v>
      </c>
      <c r="D53" s="7">
        <v>2072000</v>
      </c>
      <c r="E53" s="7">
        <f t="shared" si="4"/>
        <v>8288000</v>
      </c>
    </row>
    <row r="54" spans="1:5" x14ac:dyDescent="0.25">
      <c r="A54" t="s">
        <v>32</v>
      </c>
      <c r="B54" t="s">
        <v>21</v>
      </c>
      <c r="C54">
        <v>3</v>
      </c>
      <c r="D54" s="7">
        <v>2072000</v>
      </c>
      <c r="E54" s="7">
        <f>+D54*C54</f>
        <v>6216000</v>
      </c>
    </row>
    <row r="55" spans="1:5" x14ac:dyDescent="0.25">
      <c r="A55" t="s">
        <v>62</v>
      </c>
      <c r="B55" t="s">
        <v>21</v>
      </c>
      <c r="C55">
        <v>2</v>
      </c>
      <c r="D55" s="7">
        <v>2072000</v>
      </c>
      <c r="E55" s="7">
        <f t="shared" ref="E55:E62" si="5">+D55*C55</f>
        <v>4144000</v>
      </c>
    </row>
    <row r="56" spans="1:5" x14ac:dyDescent="0.25">
      <c r="A56" t="s">
        <v>58</v>
      </c>
      <c r="B56" t="s">
        <v>88</v>
      </c>
      <c r="C56">
        <v>1</v>
      </c>
      <c r="D56" s="7">
        <v>2041123</v>
      </c>
      <c r="E56" s="7">
        <f t="shared" si="5"/>
        <v>2041123</v>
      </c>
    </row>
    <row r="57" spans="1:5" x14ac:dyDescent="0.25">
      <c r="A57" t="s">
        <v>61</v>
      </c>
      <c r="B57" t="s">
        <v>88</v>
      </c>
      <c r="C57">
        <v>1</v>
      </c>
      <c r="D57" s="7">
        <v>2041123</v>
      </c>
      <c r="E57" s="7">
        <f t="shared" si="5"/>
        <v>2041123</v>
      </c>
    </row>
    <row r="58" spans="1:5" x14ac:dyDescent="0.25">
      <c r="A58" t="s">
        <v>32</v>
      </c>
      <c r="B58" t="s">
        <v>88</v>
      </c>
      <c r="C58">
        <v>1</v>
      </c>
      <c r="D58" s="7">
        <v>2041123</v>
      </c>
      <c r="E58" s="7">
        <f t="shared" si="5"/>
        <v>2041123</v>
      </c>
    </row>
    <row r="59" spans="1:5" x14ac:dyDescent="0.25">
      <c r="A59" t="s">
        <v>62</v>
      </c>
      <c r="B59" t="s">
        <v>22</v>
      </c>
      <c r="C59">
        <v>14</v>
      </c>
      <c r="D59" s="7">
        <v>2041123</v>
      </c>
      <c r="E59" s="7">
        <f t="shared" si="5"/>
        <v>28575722</v>
      </c>
    </row>
    <row r="60" spans="1:5" x14ac:dyDescent="0.25">
      <c r="A60" t="s">
        <v>63</v>
      </c>
      <c r="B60" t="s">
        <v>88</v>
      </c>
      <c r="C60">
        <v>1</v>
      </c>
      <c r="D60" s="7">
        <v>2041123</v>
      </c>
      <c r="E60" s="7">
        <f t="shared" si="5"/>
        <v>2041123</v>
      </c>
    </row>
    <row r="61" spans="1:5" x14ac:dyDescent="0.25">
      <c r="A61" t="s">
        <v>64</v>
      </c>
      <c r="B61" t="s">
        <v>88</v>
      </c>
      <c r="C61">
        <v>1</v>
      </c>
      <c r="D61" s="7">
        <v>2041123</v>
      </c>
      <c r="E61" s="7">
        <f t="shared" si="5"/>
        <v>2041123</v>
      </c>
    </row>
    <row r="62" spans="1:5" x14ac:dyDescent="0.25">
      <c r="A62" t="s">
        <v>65</v>
      </c>
      <c r="B62" t="s">
        <v>89</v>
      </c>
      <c r="C62">
        <v>2</v>
      </c>
      <c r="D62" s="7">
        <v>1611340</v>
      </c>
      <c r="E62" s="7">
        <f t="shared" si="5"/>
        <v>3222680</v>
      </c>
    </row>
    <row r="63" spans="1:5" x14ac:dyDescent="0.25">
      <c r="A63" t="s">
        <v>15</v>
      </c>
      <c r="B63" t="s">
        <v>89</v>
      </c>
      <c r="C63">
        <v>476</v>
      </c>
      <c r="D63" s="7">
        <v>1611340</v>
      </c>
      <c r="E63" s="7">
        <f t="shared" ref="E63:E69" si="6">+D63*C63</f>
        <v>766997840</v>
      </c>
    </row>
    <row r="64" spans="1:5" x14ac:dyDescent="0.25">
      <c r="A64" t="s">
        <v>15</v>
      </c>
      <c r="B64" t="s">
        <v>90</v>
      </c>
      <c r="C64">
        <v>30</v>
      </c>
      <c r="D64" s="7">
        <v>1316500</v>
      </c>
      <c r="E64" s="7">
        <f t="shared" si="6"/>
        <v>39495000</v>
      </c>
    </row>
    <row r="65" spans="1:5" x14ac:dyDescent="0.25">
      <c r="A65" t="s">
        <v>34</v>
      </c>
      <c r="B65" t="s">
        <v>90</v>
      </c>
      <c r="C65">
        <v>2</v>
      </c>
      <c r="D65" s="7">
        <v>1316500</v>
      </c>
      <c r="E65" s="7">
        <f t="shared" si="6"/>
        <v>2633000</v>
      </c>
    </row>
    <row r="66" spans="1:5" x14ac:dyDescent="0.25">
      <c r="A66" t="s">
        <v>66</v>
      </c>
      <c r="B66" t="s">
        <v>91</v>
      </c>
      <c r="C66">
        <v>2</v>
      </c>
      <c r="D66" s="7">
        <v>1208200</v>
      </c>
      <c r="E66" s="7">
        <f t="shared" si="6"/>
        <v>2416400</v>
      </c>
    </row>
    <row r="67" spans="1:5" x14ac:dyDescent="0.25">
      <c r="A67" t="s">
        <v>67</v>
      </c>
      <c r="B67" t="s">
        <v>91</v>
      </c>
      <c r="C67">
        <v>3</v>
      </c>
      <c r="D67" s="7">
        <v>1208200</v>
      </c>
      <c r="E67" s="7">
        <f t="shared" si="6"/>
        <v>3624600</v>
      </c>
    </row>
    <row r="68" spans="1:5" x14ac:dyDescent="0.25">
      <c r="A68" t="s">
        <v>34</v>
      </c>
      <c r="B68" t="s">
        <v>91</v>
      </c>
      <c r="C68">
        <v>1</v>
      </c>
      <c r="D68" s="7">
        <v>1208200</v>
      </c>
      <c r="E68" s="7">
        <f t="shared" si="6"/>
        <v>1208200</v>
      </c>
    </row>
    <row r="69" spans="1:5" x14ac:dyDescent="0.25">
      <c r="A69" t="s">
        <v>68</v>
      </c>
      <c r="B69" t="s">
        <v>91</v>
      </c>
      <c r="C69">
        <v>1</v>
      </c>
      <c r="D69" s="7">
        <v>1208200</v>
      </c>
      <c r="E69" s="7">
        <f t="shared" si="6"/>
        <v>1208200</v>
      </c>
    </row>
    <row r="70" spans="1:5" x14ac:dyDescent="0.25">
      <c r="A70" t="s">
        <v>69</v>
      </c>
      <c r="B70" t="s">
        <v>92</v>
      </c>
      <c r="C70">
        <v>3</v>
      </c>
      <c r="D70" s="7">
        <v>1196464</v>
      </c>
      <c r="E70" s="7">
        <f>+D70*C70</f>
        <v>3589392</v>
      </c>
    </row>
    <row r="71" spans="1:5" x14ac:dyDescent="0.25">
      <c r="A71" t="s">
        <v>70</v>
      </c>
      <c r="B71" t="s">
        <v>93</v>
      </c>
      <c r="C71">
        <v>1</v>
      </c>
      <c r="D71" s="7">
        <v>1048047</v>
      </c>
      <c r="E71" s="7">
        <f t="shared" ref="E71:E75" si="7">+D71*C71</f>
        <v>1048047</v>
      </c>
    </row>
    <row r="72" spans="1:5" x14ac:dyDescent="0.25">
      <c r="A72" t="s">
        <v>71</v>
      </c>
      <c r="B72" t="s">
        <v>93</v>
      </c>
      <c r="C72">
        <v>1</v>
      </c>
      <c r="D72" s="7">
        <v>1048047</v>
      </c>
      <c r="E72" s="7">
        <f t="shared" si="7"/>
        <v>1048047</v>
      </c>
    </row>
    <row r="73" spans="1:5" x14ac:dyDescent="0.25">
      <c r="A73" t="s">
        <v>34</v>
      </c>
      <c r="B73" t="s">
        <v>93</v>
      </c>
      <c r="C73">
        <v>83</v>
      </c>
      <c r="D73" s="7">
        <v>1048047</v>
      </c>
      <c r="E73" s="7">
        <f t="shared" si="7"/>
        <v>86987901</v>
      </c>
    </row>
    <row r="74" spans="1:5" x14ac:dyDescent="0.25">
      <c r="A74" t="s">
        <v>72</v>
      </c>
      <c r="B74" t="s">
        <v>94</v>
      </c>
      <c r="C74">
        <v>10</v>
      </c>
      <c r="D74" s="7">
        <v>31500</v>
      </c>
      <c r="E74" s="7">
        <f t="shared" si="7"/>
        <v>315000</v>
      </c>
    </row>
    <row r="75" spans="1:5" ht="15.75" thickBot="1" x14ac:dyDescent="0.3">
      <c r="A75" t="s">
        <v>73</v>
      </c>
      <c r="B75" t="s">
        <v>94</v>
      </c>
      <c r="C75">
        <v>50</v>
      </c>
      <c r="D75" s="7">
        <v>31500</v>
      </c>
      <c r="E75" s="7">
        <f t="shared" si="7"/>
        <v>1575000</v>
      </c>
    </row>
    <row r="76" spans="1:5" x14ac:dyDescent="0.25">
      <c r="A76" s="8" t="s">
        <v>7</v>
      </c>
      <c r="B76" s="8"/>
      <c r="C76" s="8">
        <f>SUM(C8:C75)</f>
        <v>815</v>
      </c>
      <c r="D76" s="8"/>
      <c r="E76" s="9"/>
    </row>
    <row r="77" spans="1:5" x14ac:dyDescent="0.25">
      <c r="A77" s="10" t="s">
        <v>8</v>
      </c>
      <c r="B77" s="10"/>
      <c r="C77" s="10"/>
      <c r="D77" s="10"/>
      <c r="E77" s="11">
        <f>SUM(E8:E76)</f>
        <v>1397062544</v>
      </c>
    </row>
    <row r="78" spans="1:5" x14ac:dyDescent="0.25">
      <c r="A78" s="10" t="s">
        <v>9</v>
      </c>
      <c r="B78" s="10"/>
      <c r="C78" s="10"/>
      <c r="D78" s="10"/>
      <c r="E78" s="11">
        <f>+E77*12</f>
        <v>16764750528</v>
      </c>
    </row>
    <row r="79" spans="1:5" x14ac:dyDescent="0.25">
      <c r="E79" s="7"/>
    </row>
    <row r="81" spans="1:5" x14ac:dyDescent="0.25">
      <c r="A81" s="6" t="s">
        <v>23</v>
      </c>
    </row>
    <row r="82" spans="1:5" ht="25.5" x14ac:dyDescent="0.25">
      <c r="A82" s="5" t="s">
        <v>2</v>
      </c>
      <c r="B82" s="1" t="s">
        <v>3</v>
      </c>
      <c r="C82" s="2" t="s">
        <v>4</v>
      </c>
      <c r="D82" s="3" t="s">
        <v>5</v>
      </c>
      <c r="E82" s="4" t="s">
        <v>6</v>
      </c>
    </row>
    <row r="83" spans="1:5" x14ac:dyDescent="0.25">
      <c r="A83" t="s">
        <v>95</v>
      </c>
      <c r="B83" t="s">
        <v>97</v>
      </c>
      <c r="C83">
        <v>1</v>
      </c>
      <c r="D83" s="7">
        <v>988700</v>
      </c>
      <c r="E83" s="7">
        <f t="shared" ref="E83:E84" si="8">+D83*C83</f>
        <v>988700</v>
      </c>
    </row>
    <row r="84" spans="1:5" ht="15.75" thickBot="1" x14ac:dyDescent="0.3">
      <c r="A84" t="s">
        <v>96</v>
      </c>
      <c r="B84" t="s">
        <v>98</v>
      </c>
      <c r="C84">
        <v>4</v>
      </c>
      <c r="D84" s="7">
        <v>512100</v>
      </c>
      <c r="E84" s="7">
        <f t="shared" si="8"/>
        <v>2048400</v>
      </c>
    </row>
    <row r="85" spans="1:5" x14ac:dyDescent="0.25">
      <c r="A85" s="8" t="s">
        <v>7</v>
      </c>
      <c r="B85" s="8"/>
      <c r="C85" s="8">
        <f>SUM(C83:C84)</f>
        <v>5</v>
      </c>
      <c r="D85" s="8"/>
      <c r="E85" s="9"/>
    </row>
    <row r="86" spans="1:5" x14ac:dyDescent="0.25">
      <c r="A86" s="10" t="s">
        <v>8</v>
      </c>
      <c r="B86" s="10"/>
      <c r="C86" s="10"/>
      <c r="D86" s="10"/>
      <c r="E86" s="11">
        <f>SUM(E83:E85)</f>
        <v>3037100</v>
      </c>
    </row>
    <row r="87" spans="1:5" x14ac:dyDescent="0.25">
      <c r="A87" s="10" t="s">
        <v>9</v>
      </c>
      <c r="B87" s="10"/>
      <c r="C87" s="10"/>
      <c r="D87" s="10"/>
      <c r="E87" s="11">
        <f>+E86*12</f>
        <v>36445200</v>
      </c>
    </row>
    <row r="89" spans="1:5" x14ac:dyDescent="0.25">
      <c r="A89" s="6" t="s">
        <v>11</v>
      </c>
    </row>
    <row r="90" spans="1:5" ht="25.5" x14ac:dyDescent="0.25">
      <c r="A90" s="5" t="s">
        <v>2</v>
      </c>
      <c r="B90" s="1" t="s">
        <v>3</v>
      </c>
      <c r="C90" s="2" t="s">
        <v>4</v>
      </c>
      <c r="D90" s="3" t="s">
        <v>5</v>
      </c>
      <c r="E90" s="4" t="s">
        <v>6</v>
      </c>
    </row>
    <row r="91" spans="1:5" x14ac:dyDescent="0.25">
      <c r="A91" t="s">
        <v>12</v>
      </c>
      <c r="B91" t="s">
        <v>100</v>
      </c>
      <c r="C91">
        <v>1</v>
      </c>
      <c r="D91" s="7">
        <v>6469900</v>
      </c>
      <c r="E91" s="7">
        <f t="shared" ref="E91" si="9">+D91*C91</f>
        <v>6469900</v>
      </c>
    </row>
    <row r="92" spans="1:5" x14ac:dyDescent="0.25">
      <c r="A92" t="s">
        <v>99</v>
      </c>
      <c r="B92" t="s">
        <v>101</v>
      </c>
      <c r="C92">
        <v>1</v>
      </c>
      <c r="D92" s="7">
        <v>3927900</v>
      </c>
      <c r="E92" s="7">
        <f t="shared" ref="E92:E96" si="10">+D92*C92</f>
        <v>3927900</v>
      </c>
    </row>
    <row r="93" spans="1:5" x14ac:dyDescent="0.25">
      <c r="A93" t="s">
        <v>14</v>
      </c>
      <c r="B93" t="s">
        <v>26</v>
      </c>
      <c r="C93">
        <v>8</v>
      </c>
      <c r="D93" s="7">
        <v>2851200</v>
      </c>
      <c r="E93" s="7">
        <f t="shared" si="10"/>
        <v>22809600</v>
      </c>
    </row>
    <row r="94" spans="1:5" x14ac:dyDescent="0.25">
      <c r="A94" t="s">
        <v>38</v>
      </c>
      <c r="B94" t="s">
        <v>35</v>
      </c>
      <c r="C94">
        <v>9</v>
      </c>
      <c r="D94" s="7">
        <v>1528300</v>
      </c>
      <c r="E94" s="7">
        <f t="shared" si="10"/>
        <v>13754700</v>
      </c>
    </row>
    <row r="95" spans="1:5" x14ac:dyDescent="0.25">
      <c r="A95" t="s">
        <v>16</v>
      </c>
      <c r="B95" t="s">
        <v>35</v>
      </c>
      <c r="C95">
        <v>1</v>
      </c>
      <c r="D95" s="7">
        <v>1528300</v>
      </c>
      <c r="E95" s="7">
        <f t="shared" si="10"/>
        <v>1528300</v>
      </c>
    </row>
    <row r="96" spans="1:5" ht="15.75" thickBot="1" x14ac:dyDescent="0.3">
      <c r="A96" t="s">
        <v>39</v>
      </c>
      <c r="B96" t="s">
        <v>102</v>
      </c>
      <c r="C96">
        <v>1</v>
      </c>
      <c r="D96" s="7">
        <v>629600</v>
      </c>
      <c r="E96" s="7">
        <f t="shared" si="10"/>
        <v>629600</v>
      </c>
    </row>
    <row r="97" spans="1:5" x14ac:dyDescent="0.25">
      <c r="A97" s="8" t="s">
        <v>7</v>
      </c>
      <c r="B97" s="8"/>
      <c r="C97" s="8">
        <f>SUM(C91:C96)</f>
        <v>21</v>
      </c>
      <c r="D97" s="8"/>
      <c r="E97" s="9"/>
    </row>
    <row r="98" spans="1:5" x14ac:dyDescent="0.25">
      <c r="A98" s="10" t="s">
        <v>8</v>
      </c>
      <c r="B98" s="10"/>
      <c r="C98" s="10"/>
      <c r="D98" s="10"/>
      <c r="E98" s="11">
        <f>SUM(E91:E97)</f>
        <v>49120000</v>
      </c>
    </row>
    <row r="99" spans="1:5" x14ac:dyDescent="0.25">
      <c r="A99" s="10" t="s">
        <v>9</v>
      </c>
      <c r="B99" s="10"/>
      <c r="C99" s="10"/>
      <c r="D99" s="10"/>
      <c r="E99" s="11">
        <f>+E98*12</f>
        <v>589440000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2018-07-18T15:44:52Z</dcterms:modified>
</cp:coreProperties>
</file>