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9F3937F3-609C-4C82-AD07-F36706EEC4FB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C96" i="1"/>
  <c r="E93" i="1"/>
  <c r="E92" i="1"/>
  <c r="E91" i="1"/>
  <c r="E90" i="1"/>
  <c r="E95" i="1"/>
  <c r="E94" i="1"/>
  <c r="C83" i="1" l="1"/>
  <c r="E82" i="1"/>
  <c r="E81" i="1"/>
  <c r="E19" i="1"/>
  <c r="E18" i="1"/>
  <c r="E17" i="1"/>
  <c r="E16" i="1"/>
  <c r="E15" i="1"/>
  <c r="E14" i="1"/>
  <c r="E13" i="1"/>
  <c r="E12" i="1"/>
  <c r="E11" i="1"/>
  <c r="E10" i="1"/>
  <c r="E9" i="1"/>
  <c r="E8" i="1"/>
  <c r="E25" i="1"/>
  <c r="E24" i="1"/>
  <c r="E23" i="1"/>
  <c r="E22" i="1"/>
  <c r="E21" i="1"/>
  <c r="E20" i="1"/>
  <c r="E98" i="1" l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80" i="1" l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84" i="1" s="1"/>
  <c r="E59" i="1"/>
  <c r="E85" i="1" l="1"/>
</calcChain>
</file>

<file path=xl/sharedStrings.xml><?xml version="1.0" encoding="utf-8"?>
<sst xmlns="http://schemas.openxmlformats.org/spreadsheetml/2006/main" count="183" uniqueCount="168">
  <si>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</si>
  <si>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</si>
  <si>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</si>
  <si>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</si>
  <si>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</si>
  <si>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</si>
  <si>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</si>
  <si>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</si>
  <si>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</si>
  <si>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</si>
  <si>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</si>
  <si>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PRESIDENTE</t>
  </si>
  <si>
    <t>OBJETO DEL GASTO 113 GASTOS DE REPRESENTACION</t>
  </si>
  <si>
    <t>27 01 BANCO NACIONAL DE FOMENTO</t>
  </si>
  <si>
    <t>MIEMBRO DEL DIRECTORIO</t>
  </si>
  <si>
    <t>GERENTE GENERAL</t>
  </si>
  <si>
    <t>GERENTE DE AREA</t>
  </si>
  <si>
    <t>GERENTE DEPARTAMENTAL</t>
  </si>
  <si>
    <t>EJECUTIVO ADMINISTRATIVO</t>
  </si>
  <si>
    <t>SUBGERENTE DEPARTAMENTAL 4</t>
  </si>
  <si>
    <t>JEFE DE DIVISIÓN / GERENTE SUC</t>
  </si>
  <si>
    <t>PROFESIONAL PPA12</t>
  </si>
  <si>
    <t>PROFESIONAL PPA11</t>
  </si>
  <si>
    <t>PROFESIONAL PPA10</t>
  </si>
  <si>
    <t>PROFESIONAL PPB11</t>
  </si>
  <si>
    <t>SUBGERENTE DEPARTAMENTAL 3</t>
  </si>
  <si>
    <t>ADMINISTRATIVO PAA12</t>
  </si>
  <si>
    <t>PROFESIONAL PPA9</t>
  </si>
  <si>
    <t>PROFESIONAL PPB10</t>
  </si>
  <si>
    <t>ADMINISTRATIVO PAA11</t>
  </si>
  <si>
    <t>PROFESIONAL PPA8</t>
  </si>
  <si>
    <t>PROFESIONAL PPB9</t>
  </si>
  <si>
    <t>ADMINISTRATIVO PAA10</t>
  </si>
  <si>
    <t>ADMINISTRATIVO PAB12</t>
  </si>
  <si>
    <t>PROFESIONAL PPA7</t>
  </si>
  <si>
    <t>PROFESIONAL PPB8</t>
  </si>
  <si>
    <t>SUBGERENTE DEPARTAMENTAL 2</t>
  </si>
  <si>
    <t>ADMINISTRATIVO PAA9</t>
  </si>
  <si>
    <t>ADMINISTRATIVO PAB11</t>
  </si>
  <si>
    <t>PROFESIONAL PPA6</t>
  </si>
  <si>
    <t>PROFESIONAL PPB7</t>
  </si>
  <si>
    <t>ADMINISTRATIVO PAA8</t>
  </si>
  <si>
    <t>ADMINISTRATIVO PAB10</t>
  </si>
  <si>
    <t>PROFESIONAL PPA5</t>
  </si>
  <si>
    <t>PROFESIONAL PPB6</t>
  </si>
  <si>
    <t>ADMINISTRATIVO PAA7</t>
  </si>
  <si>
    <t>PERSONAL DE SERVICIO PSA11</t>
  </si>
  <si>
    <t>ADMINISTRATIVO PAB9</t>
  </si>
  <si>
    <t>PERSONAL DE SERVICIO PSB11</t>
  </si>
  <si>
    <t>PROFESIONAL PPA4</t>
  </si>
  <si>
    <t>PROFESIONAL PPB5</t>
  </si>
  <si>
    <t>ADMINISTRATIVO PAA6</t>
  </si>
  <si>
    <t>PERSONAL DE SERVIVIO PSA10</t>
  </si>
  <si>
    <t>ADMINISTRATIVO PAB8</t>
  </si>
  <si>
    <t>PROFESIONAL PPA3</t>
  </si>
  <si>
    <t>PROFESIONAL PPB4</t>
  </si>
  <si>
    <t>ADMINISTRATIVO PAA5</t>
  </si>
  <si>
    <t>PERSONAL DE SERVICIO PSA9</t>
  </si>
  <si>
    <t>ADMINISTRATIVO PAB7</t>
  </si>
  <si>
    <t>PROFESIONAL PPA2</t>
  </si>
  <si>
    <t>PROFESIONAL PPB3</t>
  </si>
  <si>
    <t>ADMINISTRATIVO PAA4</t>
  </si>
  <si>
    <t>PERSONAL DE SERVICIO PSA8</t>
  </si>
  <si>
    <t>ADMINISTRATIVO PAB6</t>
  </si>
  <si>
    <t>PERSONAL DE SERVICIO PSB8</t>
  </si>
  <si>
    <t>PROFESIONAL PPA1</t>
  </si>
  <si>
    <t>PROFESIONAL PPB2</t>
  </si>
  <si>
    <t>ADMINISTRATIVO PAA3</t>
  </si>
  <si>
    <t>ADMINISTRATIVO PAB5</t>
  </si>
  <si>
    <t>PERSONAL DE SERVICIO PSB7</t>
  </si>
  <si>
    <t>PROFESIONAL PPB1</t>
  </si>
  <si>
    <t>ADMINISTRATIVO PAA2</t>
  </si>
  <si>
    <t>PERSONAL DE SERVICIO PSA6</t>
  </si>
  <si>
    <t>ADMINISTRATIVO PAB4</t>
  </si>
  <si>
    <t>ADMINISTRATIVO PAA1</t>
  </si>
  <si>
    <t>PERSONAL DE SERVICIO PSA5</t>
  </si>
  <si>
    <t>ADMINISTRATIVO PAB3</t>
  </si>
  <si>
    <t>PERSONAL DE SERVICIO PSA4</t>
  </si>
  <si>
    <t>ADMINISTRATIVO PAB2</t>
  </si>
  <si>
    <t>ADMINISTRATIVO PAB1</t>
  </si>
  <si>
    <t>PERSONAL DE SERVICIO PSB3</t>
  </si>
  <si>
    <t>PERSONAL DE SERVICIO PSA2</t>
  </si>
  <si>
    <t>PERSONAL DE SERVICIO PSB2</t>
  </si>
  <si>
    <t>BX1</t>
  </si>
  <si>
    <t>BM1</t>
  </si>
  <si>
    <t>BG1</t>
  </si>
  <si>
    <t>BA1</t>
  </si>
  <si>
    <t>BD1</t>
  </si>
  <si>
    <t>BE1</t>
  </si>
  <si>
    <t>BS4</t>
  </si>
  <si>
    <t>BJ4</t>
  </si>
  <si>
    <t>BPZ</t>
  </si>
  <si>
    <t>BPY</t>
  </si>
  <si>
    <t>BJ3</t>
  </si>
  <si>
    <t>BPA</t>
  </si>
  <si>
    <t>BPE</t>
  </si>
  <si>
    <t>BS3</t>
  </si>
  <si>
    <t>BRA</t>
  </si>
  <si>
    <t>BP9</t>
  </si>
  <si>
    <t>BP8</t>
  </si>
  <si>
    <t>BRB</t>
  </si>
  <si>
    <t>BP7</t>
  </si>
  <si>
    <t>BPF</t>
  </si>
  <si>
    <t>BRC</t>
  </si>
  <si>
    <t>BRD</t>
  </si>
  <si>
    <t>BJ2</t>
  </si>
  <si>
    <t>BPB</t>
  </si>
  <si>
    <t>BPC</t>
  </si>
  <si>
    <t>BS2</t>
  </si>
  <si>
    <t>BR6</t>
  </si>
  <si>
    <t>BR5</t>
  </si>
  <si>
    <t>BPD</t>
  </si>
  <si>
    <t>BPG</t>
  </si>
  <si>
    <t>BR4</t>
  </si>
  <si>
    <t>BR3</t>
  </si>
  <si>
    <t>BP6</t>
  </si>
  <si>
    <t>BPL</t>
  </si>
  <si>
    <t>BR2</t>
  </si>
  <si>
    <t>BV9</t>
  </si>
  <si>
    <t>BR1</t>
  </si>
  <si>
    <t>BV8</t>
  </si>
  <si>
    <t>BJ1</t>
  </si>
  <si>
    <t>BP5</t>
  </si>
  <si>
    <t>BPN</t>
  </si>
  <si>
    <t>BRZ</t>
  </si>
  <si>
    <t>BV7</t>
  </si>
  <si>
    <t>BRY</t>
  </si>
  <si>
    <t>BP4</t>
  </si>
  <si>
    <t>BPM</t>
  </si>
  <si>
    <t>BRX</t>
  </si>
  <si>
    <t>BV6</t>
  </si>
  <si>
    <t>BRW</t>
  </si>
  <si>
    <t>BP3</t>
  </si>
  <si>
    <t>BPR</t>
  </si>
  <si>
    <t>BRV</t>
  </si>
  <si>
    <t>BV5</t>
  </si>
  <si>
    <t>BRU</t>
  </si>
  <si>
    <t>BV4</t>
  </si>
  <si>
    <t>BP2</t>
  </si>
  <si>
    <t>BPP</t>
  </si>
  <si>
    <t>BRR</t>
  </si>
  <si>
    <t>BRS</t>
  </si>
  <si>
    <t>BV3</t>
  </si>
  <si>
    <t>BP1</t>
  </si>
  <si>
    <t>BRQ</t>
  </si>
  <si>
    <t>BV2</t>
  </si>
  <si>
    <t>BRP</t>
  </si>
  <si>
    <t>BRN</t>
  </si>
  <si>
    <t>BVA</t>
  </si>
  <si>
    <t>BRM</t>
  </si>
  <si>
    <t>BVB</t>
  </si>
  <si>
    <t>BRL</t>
  </si>
  <si>
    <t>BRK</t>
  </si>
  <si>
    <t>BVC</t>
  </si>
  <si>
    <t>BVD</t>
  </si>
  <si>
    <t>BVE</t>
  </si>
  <si>
    <t>PERSONAL DE SERVICIO PSA1</t>
  </si>
  <si>
    <t>PERSONAL DE SERVICIO PSB1</t>
  </si>
  <si>
    <t>BVF</t>
  </si>
  <si>
    <t>BVG</t>
  </si>
  <si>
    <t>MIEMBROS DEL DIRECTORIO</t>
  </si>
  <si>
    <t>GERENTE DE SUCURSAL</t>
  </si>
  <si>
    <t>SA2</t>
  </si>
  <si>
    <t>SA3</t>
  </si>
  <si>
    <t>SA5</t>
  </si>
  <si>
    <t>SAW</t>
  </si>
  <si>
    <t>SAY</t>
  </si>
  <si>
    <t>SAZ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</si>
</sst>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98"/>
  <sheetViews>
    <sheetView tabSelected="1" workbookViewId="0">
      <selection activeCell="E21" sqref="E21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11</v>
      </c>
      <c r="B8" t="s">
        <v>83</v>
      </c>
      <c r="C8">
        <v>1</v>
      </c>
      <c r="D8" s="7">
        <v>34500000</v>
      </c>
      <c r="E8" s="7">
        <f t="shared" ref="E8:E15" si="0">+D8*C8</f>
        <v>34500000</v>
      </c>
    </row>
    <row r="9" spans="1:5" x14ac:dyDescent="0.25">
      <c r="A9" t="s">
        <v>14</v>
      </c>
      <c r="B9" t="s">
        <v>84</v>
      </c>
      <c r="C9">
        <v>4</v>
      </c>
      <c r="D9" s="7">
        <v>27000000</v>
      </c>
      <c r="E9" s="7">
        <f t="shared" si="0"/>
        <v>108000000</v>
      </c>
    </row>
    <row r="10" spans="1:5" x14ac:dyDescent="0.25">
      <c r="A10" t="s">
        <v>15</v>
      </c>
      <c r="B10" t="s">
        <v>85</v>
      </c>
      <c r="C10">
        <v>1</v>
      </c>
      <c r="D10" s="7">
        <v>26000000</v>
      </c>
      <c r="E10" s="7">
        <f t="shared" si="0"/>
        <v>26000000</v>
      </c>
    </row>
    <row r="11" spans="1:5" x14ac:dyDescent="0.25">
      <c r="A11" t="s">
        <v>16</v>
      </c>
      <c r="B11" t="s">
        <v>86</v>
      </c>
      <c r="C11">
        <v>12</v>
      </c>
      <c r="D11" s="7">
        <v>24000000</v>
      </c>
      <c r="E11" s="7">
        <f t="shared" si="0"/>
        <v>288000000</v>
      </c>
    </row>
    <row r="12" spans="1:5" x14ac:dyDescent="0.25">
      <c r="A12" t="s">
        <v>17</v>
      </c>
      <c r="B12" t="s">
        <v>87</v>
      </c>
      <c r="C12">
        <v>34</v>
      </c>
      <c r="D12" s="7">
        <v>23000000</v>
      </c>
      <c r="E12" s="7">
        <f t="shared" si="0"/>
        <v>782000000</v>
      </c>
    </row>
    <row r="13" spans="1:5" x14ac:dyDescent="0.25">
      <c r="A13" t="s">
        <v>18</v>
      </c>
      <c r="B13" t="s">
        <v>88</v>
      </c>
      <c r="C13">
        <v>2</v>
      </c>
      <c r="D13" s="7">
        <v>18000000</v>
      </c>
      <c r="E13" s="7">
        <f t="shared" si="0"/>
        <v>36000000</v>
      </c>
    </row>
    <row r="14" spans="1:5" x14ac:dyDescent="0.25">
      <c r="A14" t="s">
        <v>19</v>
      </c>
      <c r="B14" t="s">
        <v>89</v>
      </c>
      <c r="C14">
        <v>3</v>
      </c>
      <c r="D14" s="7">
        <v>18000000</v>
      </c>
      <c r="E14" s="7">
        <f t="shared" si="0"/>
        <v>54000000</v>
      </c>
    </row>
    <row r="15" spans="1:5" x14ac:dyDescent="0.25">
      <c r="A15" t="s">
        <v>20</v>
      </c>
      <c r="B15" t="s">
        <v>90</v>
      </c>
      <c r="C15">
        <v>22</v>
      </c>
      <c r="D15" s="7">
        <v>16500000</v>
      </c>
      <c r="E15" s="7">
        <f t="shared" si="0"/>
        <v>363000000</v>
      </c>
    </row>
    <row r="16" spans="1:5" x14ac:dyDescent="0.25">
      <c r="A16" t="s">
        <v>21</v>
      </c>
      <c r="B16" t="s">
        <v>91</v>
      </c>
      <c r="C16">
        <v>1</v>
      </c>
      <c r="D16" s="7">
        <v>16200000</v>
      </c>
      <c r="E16" s="7">
        <f>+D16*C16</f>
        <v>16200000</v>
      </c>
    </row>
    <row r="17" spans="1:5" x14ac:dyDescent="0.25">
      <c r="A17" t="s">
        <v>22</v>
      </c>
      <c r="B17" t="s">
        <v>92</v>
      </c>
      <c r="C17">
        <v>4</v>
      </c>
      <c r="D17" s="7">
        <v>14650000</v>
      </c>
      <c r="E17" s="7">
        <f t="shared" ref="E17:E19" si="1">+D17*C17</f>
        <v>58600000</v>
      </c>
    </row>
    <row r="18" spans="1:5" x14ac:dyDescent="0.25">
      <c r="A18" t="s">
        <v>20</v>
      </c>
      <c r="B18" t="s">
        <v>93</v>
      </c>
      <c r="C18">
        <v>83</v>
      </c>
      <c r="D18" s="7">
        <v>13250000</v>
      </c>
      <c r="E18" s="7">
        <f t="shared" si="1"/>
        <v>1099750000</v>
      </c>
    </row>
    <row r="19" spans="1:5" x14ac:dyDescent="0.25">
      <c r="A19" t="s">
        <v>23</v>
      </c>
      <c r="B19" t="s">
        <v>94</v>
      </c>
      <c r="C19">
        <v>11</v>
      </c>
      <c r="D19" s="7">
        <v>13250000</v>
      </c>
      <c r="E19" s="7">
        <f t="shared" si="1"/>
        <v>145750000</v>
      </c>
    </row>
    <row r="20" spans="1:5" x14ac:dyDescent="0.25">
      <c r="A20" t="s">
        <v>24</v>
      </c>
      <c r="B20" t="s">
        <v>95</v>
      </c>
      <c r="C20">
        <v>10</v>
      </c>
      <c r="D20" s="7">
        <v>13250000</v>
      </c>
      <c r="E20" s="7">
        <f t="shared" ref="E20:E21" si="2">+D20*C20</f>
        <v>132500000</v>
      </c>
    </row>
    <row r="21" spans="1:5" x14ac:dyDescent="0.25">
      <c r="A21" t="s">
        <v>25</v>
      </c>
      <c r="B21" t="s">
        <v>96</v>
      </c>
      <c r="C21">
        <v>3</v>
      </c>
      <c r="D21" s="7">
        <v>13250000</v>
      </c>
      <c r="E21" s="7">
        <f t="shared" si="2"/>
        <v>39750000</v>
      </c>
    </row>
    <row r="22" spans="1:5" x14ac:dyDescent="0.25">
      <c r="A22" t="s">
        <v>26</v>
      </c>
      <c r="B22" t="s">
        <v>97</v>
      </c>
      <c r="C22">
        <v>11</v>
      </c>
      <c r="D22" s="7">
        <v>12800000</v>
      </c>
      <c r="E22" s="7">
        <f>+D22*C22</f>
        <v>140800000</v>
      </c>
    </row>
    <row r="23" spans="1:5" x14ac:dyDescent="0.25">
      <c r="A23" t="s">
        <v>27</v>
      </c>
      <c r="B23" t="s">
        <v>98</v>
      </c>
      <c r="C23">
        <v>14</v>
      </c>
      <c r="D23" s="7">
        <v>12000000</v>
      </c>
      <c r="E23" s="7">
        <f t="shared" ref="E23:E25" si="3">+D23*C23</f>
        <v>168000000</v>
      </c>
    </row>
    <row r="24" spans="1:5" x14ac:dyDescent="0.25">
      <c r="A24" t="s">
        <v>28</v>
      </c>
      <c r="B24" t="s">
        <v>99</v>
      </c>
      <c r="C24">
        <v>29</v>
      </c>
      <c r="D24" s="7">
        <v>12000000</v>
      </c>
      <c r="E24" s="7">
        <f t="shared" si="3"/>
        <v>348000000</v>
      </c>
    </row>
    <row r="25" spans="1:5" x14ac:dyDescent="0.25">
      <c r="A25" t="s">
        <v>29</v>
      </c>
      <c r="B25" t="s">
        <v>100</v>
      </c>
      <c r="C25">
        <v>4</v>
      </c>
      <c r="D25" s="7">
        <v>11600000</v>
      </c>
      <c r="E25" s="7">
        <f t="shared" si="3"/>
        <v>46400000</v>
      </c>
    </row>
    <row r="26" spans="1:5" x14ac:dyDescent="0.25">
      <c r="A26" t="s">
        <v>30</v>
      </c>
      <c r="B26" t="s">
        <v>101</v>
      </c>
      <c r="C26">
        <v>8</v>
      </c>
      <c r="D26" s="7">
        <v>10850000</v>
      </c>
      <c r="E26" s="7">
        <f t="shared" ref="E26:E33" si="4">+D26*C26</f>
        <v>86800000</v>
      </c>
    </row>
    <row r="27" spans="1:5" x14ac:dyDescent="0.25">
      <c r="A27" t="s">
        <v>31</v>
      </c>
      <c r="B27" t="s">
        <v>102</v>
      </c>
      <c r="C27">
        <v>10</v>
      </c>
      <c r="D27" s="7">
        <v>10850000</v>
      </c>
      <c r="E27" s="7">
        <f t="shared" si="4"/>
        <v>108500000</v>
      </c>
    </row>
    <row r="28" spans="1:5" x14ac:dyDescent="0.25">
      <c r="A28" t="s">
        <v>32</v>
      </c>
      <c r="B28" t="s">
        <v>103</v>
      </c>
      <c r="C28">
        <v>4</v>
      </c>
      <c r="D28" s="7">
        <v>10500000</v>
      </c>
      <c r="E28" s="7">
        <f t="shared" si="4"/>
        <v>42000000</v>
      </c>
    </row>
    <row r="29" spans="1:5" x14ac:dyDescent="0.25">
      <c r="A29" t="s">
        <v>33</v>
      </c>
      <c r="B29" t="s">
        <v>104</v>
      </c>
      <c r="C29">
        <v>10</v>
      </c>
      <c r="D29" s="7">
        <v>10450000</v>
      </c>
      <c r="E29" s="7">
        <f t="shared" si="4"/>
        <v>104500000</v>
      </c>
    </row>
    <row r="30" spans="1:5" x14ac:dyDescent="0.25">
      <c r="A30" t="s">
        <v>20</v>
      </c>
      <c r="B30" t="s">
        <v>105</v>
      </c>
      <c r="C30">
        <v>41</v>
      </c>
      <c r="D30" s="7">
        <v>9800000</v>
      </c>
      <c r="E30" s="7">
        <f t="shared" si="4"/>
        <v>401800000</v>
      </c>
    </row>
    <row r="31" spans="1:5" x14ac:dyDescent="0.25">
      <c r="A31" t="s">
        <v>34</v>
      </c>
      <c r="B31" t="s">
        <v>106</v>
      </c>
      <c r="C31">
        <v>13</v>
      </c>
      <c r="D31" s="7">
        <v>9800000</v>
      </c>
      <c r="E31" s="7">
        <f t="shared" si="4"/>
        <v>127400000</v>
      </c>
    </row>
    <row r="32" spans="1:5" x14ac:dyDescent="0.25">
      <c r="A32" t="s">
        <v>35</v>
      </c>
      <c r="B32" t="s">
        <v>107</v>
      </c>
      <c r="C32">
        <v>33</v>
      </c>
      <c r="D32" s="7">
        <v>9800000</v>
      </c>
      <c r="E32" s="7">
        <f t="shared" si="4"/>
        <v>323400000</v>
      </c>
    </row>
    <row r="33" spans="1:5" x14ac:dyDescent="0.25">
      <c r="A33" t="s">
        <v>36</v>
      </c>
      <c r="B33" t="s">
        <v>108</v>
      </c>
      <c r="C33">
        <v>2</v>
      </c>
      <c r="D33" s="7">
        <v>9800000</v>
      </c>
      <c r="E33" s="7">
        <f t="shared" si="4"/>
        <v>19600000</v>
      </c>
    </row>
    <row r="34" spans="1:5" x14ac:dyDescent="0.25">
      <c r="A34" t="s">
        <v>37</v>
      </c>
      <c r="B34" t="s">
        <v>109</v>
      </c>
      <c r="C34">
        <v>3</v>
      </c>
      <c r="D34" s="7">
        <v>9500000</v>
      </c>
      <c r="E34" s="7">
        <f>+D34*C34</f>
        <v>28500000</v>
      </c>
    </row>
    <row r="35" spans="1:5" x14ac:dyDescent="0.25">
      <c r="A35" t="s">
        <v>38</v>
      </c>
      <c r="B35" t="s">
        <v>110</v>
      </c>
      <c r="C35">
        <v>18</v>
      </c>
      <c r="D35" s="7">
        <v>9450000</v>
      </c>
      <c r="E35" s="7">
        <f t="shared" ref="E35:E41" si="5">+D35*C35</f>
        <v>170100000</v>
      </c>
    </row>
    <row r="36" spans="1:5" x14ac:dyDescent="0.25">
      <c r="A36" t="s">
        <v>39</v>
      </c>
      <c r="B36" t="s">
        <v>111</v>
      </c>
      <c r="C36">
        <v>18</v>
      </c>
      <c r="D36" s="7">
        <v>8850000</v>
      </c>
      <c r="E36" s="7">
        <f t="shared" si="5"/>
        <v>159300000</v>
      </c>
    </row>
    <row r="37" spans="1:5" x14ac:dyDescent="0.25">
      <c r="A37" t="s">
        <v>40</v>
      </c>
      <c r="B37" t="s">
        <v>112</v>
      </c>
      <c r="C37">
        <v>34</v>
      </c>
      <c r="D37" s="7">
        <v>8850000</v>
      </c>
      <c r="E37" s="7">
        <f t="shared" si="5"/>
        <v>300900000</v>
      </c>
    </row>
    <row r="38" spans="1:5" x14ac:dyDescent="0.25">
      <c r="A38" t="s">
        <v>41</v>
      </c>
      <c r="B38" t="s">
        <v>113</v>
      </c>
      <c r="C38">
        <v>2</v>
      </c>
      <c r="D38" s="7">
        <v>8600000</v>
      </c>
      <c r="E38" s="7">
        <f t="shared" si="5"/>
        <v>17200000</v>
      </c>
    </row>
    <row r="39" spans="1:5" x14ac:dyDescent="0.25">
      <c r="A39" t="s">
        <v>42</v>
      </c>
      <c r="B39" t="s">
        <v>114</v>
      </c>
      <c r="C39">
        <v>20</v>
      </c>
      <c r="D39" s="7">
        <v>8550000</v>
      </c>
      <c r="E39" s="7">
        <f t="shared" si="5"/>
        <v>171000000</v>
      </c>
    </row>
    <row r="40" spans="1:5" x14ac:dyDescent="0.25">
      <c r="A40" t="s">
        <v>43</v>
      </c>
      <c r="B40" t="s">
        <v>115</v>
      </c>
      <c r="C40">
        <v>10</v>
      </c>
      <c r="D40" s="7">
        <v>8000000</v>
      </c>
      <c r="E40" s="7">
        <f t="shared" si="5"/>
        <v>80000000</v>
      </c>
    </row>
    <row r="41" spans="1:5" x14ac:dyDescent="0.25">
      <c r="A41" t="s">
        <v>44</v>
      </c>
      <c r="B41" t="s">
        <v>116</v>
      </c>
      <c r="C41">
        <v>35</v>
      </c>
      <c r="D41" s="7">
        <v>8000000</v>
      </c>
      <c r="E41" s="7">
        <f t="shared" si="5"/>
        <v>280000000</v>
      </c>
    </row>
    <row r="42" spans="1:5" x14ac:dyDescent="0.25">
      <c r="A42" t="s">
        <v>45</v>
      </c>
      <c r="B42" t="s">
        <v>117</v>
      </c>
      <c r="C42">
        <v>9</v>
      </c>
      <c r="D42" s="7">
        <v>7800000</v>
      </c>
      <c r="E42" s="7">
        <f>+D42*C42</f>
        <v>70200000</v>
      </c>
    </row>
    <row r="43" spans="1:5" x14ac:dyDescent="0.25">
      <c r="A43" t="s">
        <v>46</v>
      </c>
      <c r="B43" t="s">
        <v>118</v>
      </c>
      <c r="C43">
        <v>1</v>
      </c>
      <c r="D43" s="7">
        <v>7800000</v>
      </c>
      <c r="E43" s="7">
        <f t="shared" ref="E43:E45" si="6">+D43*C43</f>
        <v>7800000</v>
      </c>
    </row>
    <row r="44" spans="1:5" x14ac:dyDescent="0.25">
      <c r="A44" t="s">
        <v>47</v>
      </c>
      <c r="B44" t="s">
        <v>119</v>
      </c>
      <c r="C44">
        <v>15</v>
      </c>
      <c r="D44" s="7">
        <v>7750000</v>
      </c>
      <c r="E44" s="7">
        <f t="shared" si="6"/>
        <v>116250000</v>
      </c>
    </row>
    <row r="45" spans="1:5" x14ac:dyDescent="0.25">
      <c r="A45" t="s">
        <v>48</v>
      </c>
      <c r="B45" t="s">
        <v>120</v>
      </c>
      <c r="C45">
        <v>2</v>
      </c>
      <c r="D45" s="7">
        <v>7350000</v>
      </c>
      <c r="E45" s="7">
        <f t="shared" si="6"/>
        <v>14700000</v>
      </c>
    </row>
    <row r="46" spans="1:5" x14ac:dyDescent="0.25">
      <c r="A46" t="s">
        <v>20</v>
      </c>
      <c r="B46" t="s">
        <v>121</v>
      </c>
      <c r="C46">
        <v>19</v>
      </c>
      <c r="D46" s="7">
        <v>7250000</v>
      </c>
      <c r="E46" s="7">
        <f t="shared" ref="E46:E49" si="7">+D46*C46</f>
        <v>137750000</v>
      </c>
    </row>
    <row r="47" spans="1:5" x14ac:dyDescent="0.25">
      <c r="A47" t="s">
        <v>49</v>
      </c>
      <c r="B47" t="s">
        <v>122</v>
      </c>
      <c r="C47">
        <v>7</v>
      </c>
      <c r="D47" s="7">
        <v>7250000</v>
      </c>
      <c r="E47" s="7">
        <f t="shared" si="7"/>
        <v>50750000</v>
      </c>
    </row>
    <row r="48" spans="1:5" x14ac:dyDescent="0.25">
      <c r="A48" t="s">
        <v>50</v>
      </c>
      <c r="B48" t="s">
        <v>123</v>
      </c>
      <c r="C48">
        <v>11</v>
      </c>
      <c r="D48" s="7">
        <v>7250000</v>
      </c>
      <c r="E48" s="7">
        <f t="shared" si="7"/>
        <v>79750000</v>
      </c>
    </row>
    <row r="49" spans="1:5" x14ac:dyDescent="0.25">
      <c r="A49" t="s">
        <v>51</v>
      </c>
      <c r="B49" t="s">
        <v>124</v>
      </c>
      <c r="C49">
        <v>5</v>
      </c>
      <c r="D49" s="7">
        <v>7050000</v>
      </c>
      <c r="E49" s="7">
        <f t="shared" si="7"/>
        <v>35250000</v>
      </c>
    </row>
    <row r="50" spans="1:5" x14ac:dyDescent="0.25">
      <c r="A50" t="s">
        <v>52</v>
      </c>
      <c r="B50" t="s">
        <v>125</v>
      </c>
      <c r="C50">
        <v>6</v>
      </c>
      <c r="D50" s="7">
        <v>7050000</v>
      </c>
      <c r="E50" s="7">
        <f>+D50*C50</f>
        <v>42300000</v>
      </c>
    </row>
    <row r="51" spans="1:5" x14ac:dyDescent="0.25">
      <c r="A51" t="s">
        <v>53</v>
      </c>
      <c r="B51" t="s">
        <v>126</v>
      </c>
      <c r="C51">
        <v>29</v>
      </c>
      <c r="D51" s="7">
        <v>7000000</v>
      </c>
      <c r="E51" s="7">
        <f t="shared" ref="E51:E58" si="8">+D51*C51</f>
        <v>203000000</v>
      </c>
    </row>
    <row r="52" spans="1:5" x14ac:dyDescent="0.25">
      <c r="A52" t="s">
        <v>54</v>
      </c>
      <c r="B52" t="s">
        <v>127</v>
      </c>
      <c r="C52">
        <v>15</v>
      </c>
      <c r="D52" s="7">
        <v>6550000</v>
      </c>
      <c r="E52" s="7">
        <f t="shared" si="8"/>
        <v>98250000</v>
      </c>
    </row>
    <row r="53" spans="1:5" x14ac:dyDescent="0.25">
      <c r="A53" t="s">
        <v>55</v>
      </c>
      <c r="B53" t="s">
        <v>128</v>
      </c>
      <c r="C53">
        <v>32</v>
      </c>
      <c r="D53" s="7">
        <v>6550000</v>
      </c>
      <c r="E53" s="7">
        <f t="shared" si="8"/>
        <v>209600000</v>
      </c>
    </row>
    <row r="54" spans="1:5" x14ac:dyDescent="0.25">
      <c r="A54" t="s">
        <v>56</v>
      </c>
      <c r="B54" t="s">
        <v>129</v>
      </c>
      <c r="C54">
        <v>1</v>
      </c>
      <c r="D54" s="7">
        <v>6400000</v>
      </c>
      <c r="E54" s="7">
        <f t="shared" si="8"/>
        <v>6400000</v>
      </c>
    </row>
    <row r="55" spans="1:5" x14ac:dyDescent="0.25">
      <c r="A55" t="s">
        <v>57</v>
      </c>
      <c r="B55" t="s">
        <v>130</v>
      </c>
      <c r="C55">
        <v>2</v>
      </c>
      <c r="D55" s="7">
        <v>6400000</v>
      </c>
      <c r="E55" s="7">
        <f t="shared" si="8"/>
        <v>12800000</v>
      </c>
    </row>
    <row r="56" spans="1:5" x14ac:dyDescent="0.25">
      <c r="A56" t="s">
        <v>58</v>
      </c>
      <c r="B56" t="s">
        <v>131</v>
      </c>
      <c r="C56">
        <v>27</v>
      </c>
      <c r="D56" s="7">
        <v>6350000</v>
      </c>
      <c r="E56" s="7">
        <f t="shared" si="8"/>
        <v>171450000</v>
      </c>
    </row>
    <row r="57" spans="1:5" x14ac:dyDescent="0.25">
      <c r="A57" t="s">
        <v>59</v>
      </c>
      <c r="B57" t="s">
        <v>132</v>
      </c>
      <c r="C57">
        <v>7</v>
      </c>
      <c r="D57" s="7">
        <v>5950000</v>
      </c>
      <c r="E57" s="7">
        <f t="shared" si="8"/>
        <v>41650000</v>
      </c>
    </row>
    <row r="58" spans="1:5" x14ac:dyDescent="0.25">
      <c r="A58" t="s">
        <v>60</v>
      </c>
      <c r="B58" t="s">
        <v>133</v>
      </c>
      <c r="C58">
        <v>25</v>
      </c>
      <c r="D58" s="7">
        <v>5950000</v>
      </c>
      <c r="E58" s="7">
        <f t="shared" si="8"/>
        <v>148750000</v>
      </c>
    </row>
    <row r="59" spans="1:5" x14ac:dyDescent="0.25">
      <c r="A59" t="s">
        <v>61</v>
      </c>
      <c r="B59" t="s">
        <v>134</v>
      </c>
      <c r="C59">
        <v>1</v>
      </c>
      <c r="D59" s="7">
        <v>5800000</v>
      </c>
      <c r="E59" s="7">
        <f t="shared" ref="E59:E65" si="9">+D59*C59</f>
        <v>5800000</v>
      </c>
    </row>
    <row r="60" spans="1:5" x14ac:dyDescent="0.25">
      <c r="A60" t="s">
        <v>62</v>
      </c>
      <c r="B60" t="s">
        <v>135</v>
      </c>
      <c r="C60">
        <v>2</v>
      </c>
      <c r="D60" s="7">
        <v>5800000</v>
      </c>
      <c r="E60" s="7">
        <f t="shared" si="9"/>
        <v>11600000</v>
      </c>
    </row>
    <row r="61" spans="1:5" x14ac:dyDescent="0.25">
      <c r="A61" t="s">
        <v>63</v>
      </c>
      <c r="B61" t="s">
        <v>136</v>
      </c>
      <c r="C61">
        <v>2</v>
      </c>
      <c r="D61" s="7">
        <v>5750000</v>
      </c>
      <c r="E61" s="7">
        <f t="shared" si="9"/>
        <v>11500000</v>
      </c>
    </row>
    <row r="62" spans="1:5" x14ac:dyDescent="0.25">
      <c r="A62" t="s">
        <v>64</v>
      </c>
      <c r="B62" t="s">
        <v>137</v>
      </c>
      <c r="C62">
        <v>1</v>
      </c>
      <c r="D62" s="7">
        <v>5450000</v>
      </c>
      <c r="E62" s="7">
        <f t="shared" si="9"/>
        <v>5450000</v>
      </c>
    </row>
    <row r="63" spans="1:5" x14ac:dyDescent="0.25">
      <c r="A63" t="s">
        <v>65</v>
      </c>
      <c r="B63" t="s">
        <v>138</v>
      </c>
      <c r="C63">
        <v>47</v>
      </c>
      <c r="D63" s="7">
        <v>5400000</v>
      </c>
      <c r="E63" s="7">
        <f t="shared" si="9"/>
        <v>253800000</v>
      </c>
    </row>
    <row r="64" spans="1:5" x14ac:dyDescent="0.25">
      <c r="A64" t="s">
        <v>66</v>
      </c>
      <c r="B64" t="s">
        <v>139</v>
      </c>
      <c r="C64">
        <v>71</v>
      </c>
      <c r="D64" s="7">
        <v>5400000</v>
      </c>
      <c r="E64" s="7">
        <f t="shared" si="9"/>
        <v>383400000</v>
      </c>
    </row>
    <row r="65" spans="1:5" x14ac:dyDescent="0.25">
      <c r="A65" t="s">
        <v>67</v>
      </c>
      <c r="B65" t="s">
        <v>140</v>
      </c>
      <c r="C65">
        <v>4</v>
      </c>
      <c r="D65" s="7">
        <v>5250000</v>
      </c>
      <c r="E65" s="7">
        <f t="shared" si="9"/>
        <v>21000000</v>
      </c>
    </row>
    <row r="66" spans="1:5" x14ac:dyDescent="0.25">
      <c r="A66" t="s">
        <v>68</v>
      </c>
      <c r="B66" t="s">
        <v>141</v>
      </c>
      <c r="C66">
        <v>14</v>
      </c>
      <c r="D66" s="7">
        <v>5200000</v>
      </c>
      <c r="E66" s="7">
        <f>+D66*C66</f>
        <v>72800000</v>
      </c>
    </row>
    <row r="67" spans="1:5" x14ac:dyDescent="0.25">
      <c r="A67" t="s">
        <v>69</v>
      </c>
      <c r="B67" t="s">
        <v>142</v>
      </c>
      <c r="C67">
        <v>1</v>
      </c>
      <c r="D67" s="7">
        <v>4950000</v>
      </c>
      <c r="E67" s="7">
        <f t="shared" ref="E67:E73" si="10">+D67*C67</f>
        <v>4950000</v>
      </c>
    </row>
    <row r="68" spans="1:5" x14ac:dyDescent="0.25">
      <c r="A68" t="s">
        <v>70</v>
      </c>
      <c r="B68" t="s">
        <v>143</v>
      </c>
      <c r="C68">
        <v>118</v>
      </c>
      <c r="D68" s="7">
        <v>4900000</v>
      </c>
      <c r="E68" s="7">
        <f t="shared" si="10"/>
        <v>578200000</v>
      </c>
    </row>
    <row r="69" spans="1:5" x14ac:dyDescent="0.25">
      <c r="A69" t="s">
        <v>71</v>
      </c>
      <c r="B69" t="s">
        <v>144</v>
      </c>
      <c r="C69">
        <v>4</v>
      </c>
      <c r="D69" s="7">
        <v>4750000</v>
      </c>
      <c r="E69" s="7">
        <f t="shared" si="10"/>
        <v>19000000</v>
      </c>
    </row>
    <row r="70" spans="1:5" x14ac:dyDescent="0.25">
      <c r="A70" t="s">
        <v>72</v>
      </c>
      <c r="B70" t="s">
        <v>145</v>
      </c>
      <c r="C70">
        <v>1</v>
      </c>
      <c r="D70" s="7">
        <v>4750000</v>
      </c>
      <c r="E70" s="7">
        <f t="shared" si="10"/>
        <v>4750000</v>
      </c>
    </row>
    <row r="71" spans="1:5" x14ac:dyDescent="0.25">
      <c r="A71" t="s">
        <v>73</v>
      </c>
      <c r="B71" t="s">
        <v>146</v>
      </c>
      <c r="C71">
        <v>13</v>
      </c>
      <c r="D71" s="7">
        <v>4700000</v>
      </c>
      <c r="E71" s="7">
        <f t="shared" si="10"/>
        <v>61100000</v>
      </c>
    </row>
    <row r="72" spans="1:5" x14ac:dyDescent="0.25">
      <c r="A72" t="s">
        <v>74</v>
      </c>
      <c r="B72" t="s">
        <v>147</v>
      </c>
      <c r="C72">
        <v>29</v>
      </c>
      <c r="D72" s="7">
        <v>4300000</v>
      </c>
      <c r="E72" s="7">
        <f t="shared" si="10"/>
        <v>124700000</v>
      </c>
    </row>
    <row r="73" spans="1:5" x14ac:dyDescent="0.25">
      <c r="A73" t="s">
        <v>75</v>
      </c>
      <c r="B73" t="s">
        <v>148</v>
      </c>
      <c r="C73">
        <v>2</v>
      </c>
      <c r="D73" s="7">
        <v>4300000</v>
      </c>
      <c r="E73" s="7">
        <f t="shared" si="10"/>
        <v>8600000</v>
      </c>
    </row>
    <row r="74" spans="1:5" x14ac:dyDescent="0.25">
      <c r="A74" t="s">
        <v>76</v>
      </c>
      <c r="B74" t="s">
        <v>149</v>
      </c>
      <c r="C74">
        <v>12</v>
      </c>
      <c r="D74" s="7">
        <v>4250000</v>
      </c>
      <c r="E74" s="7">
        <f>+D74*C74</f>
        <v>51000000</v>
      </c>
    </row>
    <row r="75" spans="1:5" x14ac:dyDescent="0.25">
      <c r="A75" t="s">
        <v>77</v>
      </c>
      <c r="B75" t="s">
        <v>150</v>
      </c>
      <c r="C75">
        <v>1</v>
      </c>
      <c r="D75" s="7">
        <v>3900000</v>
      </c>
      <c r="E75" s="7">
        <f t="shared" ref="E75:E80" si="11">+D75*C75</f>
        <v>3900000</v>
      </c>
    </row>
    <row r="76" spans="1:5" x14ac:dyDescent="0.25">
      <c r="A76" t="s">
        <v>78</v>
      </c>
      <c r="B76" t="s">
        <v>151</v>
      </c>
      <c r="C76">
        <v>69</v>
      </c>
      <c r="D76" s="7">
        <v>3850000</v>
      </c>
      <c r="E76" s="7">
        <f t="shared" si="11"/>
        <v>265650000</v>
      </c>
    </row>
    <row r="77" spans="1:5" x14ac:dyDescent="0.25">
      <c r="A77" t="s">
        <v>79</v>
      </c>
      <c r="B77" t="s">
        <v>152</v>
      </c>
      <c r="C77">
        <v>56</v>
      </c>
      <c r="D77" s="7">
        <v>3500000</v>
      </c>
      <c r="E77" s="7">
        <f t="shared" si="11"/>
        <v>196000000</v>
      </c>
    </row>
    <row r="78" spans="1:5" x14ac:dyDescent="0.25">
      <c r="A78" t="s">
        <v>80</v>
      </c>
      <c r="B78" t="s">
        <v>153</v>
      </c>
      <c r="C78">
        <v>1</v>
      </c>
      <c r="D78" s="7">
        <v>3300000</v>
      </c>
      <c r="E78" s="7">
        <f t="shared" si="11"/>
        <v>3300000</v>
      </c>
    </row>
    <row r="79" spans="1:5" x14ac:dyDescent="0.25">
      <c r="A79" t="s">
        <v>81</v>
      </c>
      <c r="B79" t="s">
        <v>154</v>
      </c>
      <c r="C79">
        <v>9</v>
      </c>
      <c r="D79" s="7">
        <v>3200000</v>
      </c>
      <c r="E79" s="7">
        <f t="shared" si="11"/>
        <v>28800000</v>
      </c>
    </row>
    <row r="80" spans="1:5" x14ac:dyDescent="0.25">
      <c r="A80" t="s">
        <v>82</v>
      </c>
      <c r="B80" t="s">
        <v>155</v>
      </c>
      <c r="C80">
        <v>16</v>
      </c>
      <c r="D80" s="7">
        <v>3000000</v>
      </c>
      <c r="E80" s="7">
        <f t="shared" si="11"/>
        <v>48000000</v>
      </c>
    </row>
    <row r="81" spans="1:5" x14ac:dyDescent="0.25">
      <c r="A81" t="s">
        <v>156</v>
      </c>
      <c r="B81" t="s">
        <v>158</v>
      </c>
      <c r="C81">
        <v>26</v>
      </c>
      <c r="D81" s="7">
        <v>2900000</v>
      </c>
      <c r="E81" s="7">
        <f t="shared" ref="E81:E82" si="12">+D81*C81</f>
        <v>75400000</v>
      </c>
    </row>
    <row r="82" spans="1:5" ht="15.75" thickBot="1" x14ac:dyDescent="0.3">
      <c r="A82" t="s">
        <v>157</v>
      </c>
      <c r="B82" t="s">
        <v>159</v>
      </c>
      <c r="C82">
        <v>7</v>
      </c>
      <c r="D82" s="7">
        <v>2700000</v>
      </c>
      <c r="E82" s="7">
        <f t="shared" si="12"/>
        <v>18900000</v>
      </c>
    </row>
    <row r="83" spans="1:5" x14ac:dyDescent="0.25">
      <c r="A83" s="8" t="s">
        <v>7</v>
      </c>
      <c r="B83" s="8"/>
      <c r="C83" s="8">
        <f>SUM(C8:C82)</f>
        <v>1230</v>
      </c>
      <c r="D83" s="8"/>
      <c r="E83" s="9"/>
    </row>
    <row r="84" spans="1:5" x14ac:dyDescent="0.25">
      <c r="A84" s="10" t="s">
        <v>8</v>
      </c>
      <c r="B84" s="10"/>
      <c r="C84" s="10"/>
      <c r="D84" s="10"/>
      <c r="E84" s="11">
        <f>SUM(E8:E83)</f>
        <v>10012500000</v>
      </c>
    </row>
    <row r="85" spans="1:5" x14ac:dyDescent="0.25">
      <c r="A85" s="10" t="s">
        <v>9</v>
      </c>
      <c r="B85" s="10"/>
      <c r="C85" s="10"/>
      <c r="D85" s="10"/>
      <c r="E85" s="11">
        <f>+E84*12</f>
        <v>120150000000</v>
      </c>
    </row>
    <row r="86" spans="1:5" x14ac:dyDescent="0.25">
      <c r="E86" s="7"/>
    </row>
    <row r="88" spans="1:5" x14ac:dyDescent="0.25">
      <c r="A88" s="6" t="s">
        <v>12</v>
      </c>
    </row>
    <row r="89" spans="1:5" ht="25.5" x14ac:dyDescent="0.25">
      <c r="A89" s="5" t="s">
        <v>2</v>
      </c>
      <c r="B89" s="1" t="s">
        <v>3</v>
      </c>
      <c r="C89" s="2" t="s">
        <v>4</v>
      </c>
      <c r="D89" s="3" t="s">
        <v>5</v>
      </c>
      <c r="E89" s="4" t="s">
        <v>6</v>
      </c>
    </row>
    <row r="90" spans="1:5" x14ac:dyDescent="0.25">
      <c r="A90" t="s">
        <v>11</v>
      </c>
      <c r="B90" t="s">
        <v>162</v>
      </c>
      <c r="C90">
        <v>1</v>
      </c>
      <c r="D90" s="7">
        <v>4093655</v>
      </c>
      <c r="E90" s="7">
        <f t="shared" ref="E90:E93" si="13">+D90*C90</f>
        <v>4093655</v>
      </c>
    </row>
    <row r="91" spans="1:5" x14ac:dyDescent="0.25">
      <c r="A91" t="s">
        <v>160</v>
      </c>
      <c r="B91" t="s">
        <v>163</v>
      </c>
      <c r="C91">
        <v>4</v>
      </c>
      <c r="D91" s="7">
        <v>2451685</v>
      </c>
      <c r="E91" s="7">
        <f t="shared" si="13"/>
        <v>9806740</v>
      </c>
    </row>
    <row r="92" spans="1:5" x14ac:dyDescent="0.25">
      <c r="A92" t="s">
        <v>15</v>
      </c>
      <c r="B92" t="s">
        <v>164</v>
      </c>
      <c r="C92">
        <v>1</v>
      </c>
      <c r="D92" s="7">
        <v>2000000</v>
      </c>
      <c r="E92" s="7">
        <f t="shared" si="13"/>
        <v>2000000</v>
      </c>
    </row>
    <row r="93" spans="1:5" x14ac:dyDescent="0.25">
      <c r="A93" t="s">
        <v>16</v>
      </c>
      <c r="B93" t="s">
        <v>165</v>
      </c>
      <c r="C93">
        <v>12</v>
      </c>
      <c r="D93" s="7">
        <v>1750000</v>
      </c>
      <c r="E93" s="7">
        <f t="shared" si="13"/>
        <v>21000000</v>
      </c>
    </row>
    <row r="94" spans="1:5" x14ac:dyDescent="0.25">
      <c r="A94" t="s">
        <v>17</v>
      </c>
      <c r="B94" t="s">
        <v>166</v>
      </c>
      <c r="C94">
        <v>25</v>
      </c>
      <c r="D94" s="7">
        <v>1500000</v>
      </c>
      <c r="E94" s="7">
        <f t="shared" ref="E94:E95" si="14">+D94*C94</f>
        <v>37500000</v>
      </c>
    </row>
    <row r="95" spans="1:5" ht="15.75" thickBot="1" x14ac:dyDescent="0.3">
      <c r="A95" t="s">
        <v>161</v>
      </c>
      <c r="B95" t="s">
        <v>167</v>
      </c>
      <c r="C95">
        <v>60</v>
      </c>
      <c r="D95" s="7">
        <v>1000000</v>
      </c>
      <c r="E95" s="7">
        <f t="shared" si="14"/>
        <v>60000000</v>
      </c>
    </row>
    <row r="96" spans="1:5" x14ac:dyDescent="0.25">
      <c r="A96" s="8" t="s">
        <v>7</v>
      </c>
      <c r="B96" s="8"/>
      <c r="C96" s="8">
        <f>SUM(C90:C95)</f>
        <v>103</v>
      </c>
      <c r="D96" s="8"/>
      <c r="E96" s="9"/>
    </row>
    <row r="97" spans="1:5" x14ac:dyDescent="0.25">
      <c r="A97" s="10" t="s">
        <v>8</v>
      </c>
      <c r="B97" s="10"/>
      <c r="C97" s="10"/>
      <c r="D97" s="10"/>
      <c r="E97" s="11">
        <f>SUM(E90:E96)</f>
        <v>134400395</v>
      </c>
    </row>
    <row r="98" spans="1:5" x14ac:dyDescent="0.25">
      <c r="A98" s="10" t="s">
        <v>9</v>
      </c>
      <c r="B98" s="10"/>
      <c r="C98" s="10"/>
      <c r="D98" s="10"/>
      <c r="E98" s="11">
        <f>+E97*12</f>
        <v>1612804740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2018-07-18T16:53:19Z</dcterms:modified>
</cp:coreProperties>
</file>