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44E8621D-DADC-47F4-996C-E6514A6FA5BC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55" i="1"/>
  <c r="C4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57" i="1" l="1"/>
  <c r="E54" i="1"/>
  <c r="C40" i="1"/>
  <c r="E32" i="1"/>
  <c r="E31" i="1"/>
  <c r="E30" i="1"/>
  <c r="E29" i="1"/>
  <c r="E28" i="1"/>
  <c r="E27" i="1"/>
  <c r="E9" i="1"/>
  <c r="E8" i="1"/>
  <c r="E39" i="1"/>
  <c r="E38" i="1"/>
  <c r="E37" i="1"/>
  <c r="E36" i="1"/>
  <c r="E35" i="1"/>
  <c r="E34" i="1"/>
  <c r="E33" i="1"/>
  <c r="E47" i="1" l="1"/>
  <c r="E49" i="1" s="1"/>
  <c r="E50" i="1" l="1"/>
  <c r="E41" i="1" l="1"/>
  <c r="E42" i="1" l="1"/>
</calcChain>
</file>

<file path=xl/sharedStrings.xml><?xml version="1.0" encoding="utf-8"?>
<sst xmlns="http://schemas.openxmlformats.org/spreadsheetml/2006/main" count="98" uniqueCount="59">
  <si>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</si>
  <si>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</si>
  <si>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</si>
  <si>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</si>
  <si>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</si>
  <si>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</si>
  <si>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</si>
  <si>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</si>
  <si>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</si>
  <si>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</si>
  <si>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</si>
  <si>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112 DIETAS</t>
  </si>
  <si>
    <t>PRESIDENTE</t>
  </si>
  <si>
    <t>OBJETO DEL GASTO 113 GASTOS DE REPRESENTACION</t>
  </si>
  <si>
    <t>24 04 CAJA BANCARIA</t>
  </si>
  <si>
    <t>ADMINISTRATIVO</t>
  </si>
  <si>
    <t>OFICIAL PRINCIPAL</t>
  </si>
  <si>
    <t>OFICIAL DE PRIMERA</t>
  </si>
  <si>
    <t>OFICIAL</t>
  </si>
  <si>
    <t>PROFESIONAL SANITARIO</t>
  </si>
  <si>
    <t>AUXILIAR</t>
  </si>
  <si>
    <t>PROFESIONAL (I)</t>
  </si>
  <si>
    <t>PERSONAL DE SERVICIO</t>
  </si>
  <si>
    <t>AUXILIAR TECNICO</t>
  </si>
  <si>
    <t>R18</t>
  </si>
  <si>
    <t>AA1</t>
  </si>
  <si>
    <t>A01</t>
  </si>
  <si>
    <t>A04</t>
  </si>
  <si>
    <t>AA3</t>
  </si>
  <si>
    <t>A03</t>
  </si>
  <si>
    <t>AA5</t>
  </si>
  <si>
    <t>A05</t>
  </si>
  <si>
    <t>A07</t>
  </si>
  <si>
    <t>S01</t>
  </si>
  <si>
    <t>17A</t>
  </si>
  <si>
    <t>A10</t>
  </si>
  <si>
    <t>K55</t>
  </si>
  <si>
    <t>A11</t>
  </si>
  <si>
    <t>A12</t>
  </si>
  <si>
    <t>A16</t>
  </si>
  <si>
    <t>A14</t>
  </si>
  <si>
    <t>A18</t>
  </si>
  <si>
    <t>A19</t>
  </si>
  <si>
    <t>A20</t>
  </si>
  <si>
    <t>A21</t>
  </si>
  <si>
    <t>A22</t>
  </si>
  <si>
    <t>A23</t>
  </si>
  <si>
    <t>A27</t>
  </si>
  <si>
    <t>A24</t>
  </si>
  <si>
    <t>A28</t>
  </si>
  <si>
    <t>A25</t>
  </si>
  <si>
    <t>A26</t>
  </si>
  <si>
    <t>A30</t>
  </si>
  <si>
    <t>G02</t>
  </si>
  <si>
    <t>A31</t>
  </si>
  <si>
    <t>A32</t>
  </si>
  <si>
    <t>25A</t>
  </si>
  <si>
    <t>MIEMBRO DEL CONSEJO</t>
  </si>
  <si>
    <t>CS2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</si>
</sst>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7"/>
  <sheetViews>
    <sheetView tabSelected="1" workbookViewId="0">
      <selection activeCell="E57" sqref="E57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14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12</v>
      </c>
      <c r="B8" t="s">
        <v>24</v>
      </c>
      <c r="C8">
        <v>1</v>
      </c>
      <c r="D8" s="7">
        <v>11632940</v>
      </c>
      <c r="E8" s="7">
        <f>+D8*C8</f>
        <v>11632940</v>
      </c>
    </row>
    <row r="9" spans="1:5" x14ac:dyDescent="0.25">
      <c r="A9" t="s">
        <v>15</v>
      </c>
      <c r="B9" t="s">
        <v>25</v>
      </c>
      <c r="C9">
        <v>1</v>
      </c>
      <c r="D9" s="7">
        <v>8227230</v>
      </c>
      <c r="E9" s="7">
        <f t="shared" ref="E9:E32" si="0">+D9*C9</f>
        <v>8227230</v>
      </c>
    </row>
    <row r="10" spans="1:5" x14ac:dyDescent="0.25">
      <c r="A10" t="s">
        <v>16</v>
      </c>
      <c r="B10" t="s">
        <v>26</v>
      </c>
      <c r="C10">
        <v>1</v>
      </c>
      <c r="D10" s="7">
        <v>8227230</v>
      </c>
      <c r="E10" s="7">
        <f t="shared" ref="E10:E15" si="1">+D10*C10</f>
        <v>8227230</v>
      </c>
    </row>
    <row r="11" spans="1:5" x14ac:dyDescent="0.25">
      <c r="A11" t="s">
        <v>16</v>
      </c>
      <c r="B11" t="s">
        <v>27</v>
      </c>
      <c r="C11">
        <v>4</v>
      </c>
      <c r="D11" s="7">
        <v>7403770</v>
      </c>
      <c r="E11" s="7">
        <f t="shared" si="1"/>
        <v>29615080</v>
      </c>
    </row>
    <row r="12" spans="1:5" x14ac:dyDescent="0.25">
      <c r="A12" t="s">
        <v>15</v>
      </c>
      <c r="B12" t="s">
        <v>28</v>
      </c>
      <c r="C12">
        <v>2</v>
      </c>
      <c r="D12" s="7">
        <v>7061670</v>
      </c>
      <c r="E12" s="7">
        <f t="shared" si="1"/>
        <v>14123340</v>
      </c>
    </row>
    <row r="13" spans="1:5" x14ac:dyDescent="0.25">
      <c r="A13" t="s">
        <v>16</v>
      </c>
      <c r="B13" t="s">
        <v>29</v>
      </c>
      <c r="C13">
        <v>6</v>
      </c>
      <c r="D13" s="7">
        <v>7061670</v>
      </c>
      <c r="E13" s="7">
        <f t="shared" si="1"/>
        <v>42370020</v>
      </c>
    </row>
    <row r="14" spans="1:5" x14ac:dyDescent="0.25">
      <c r="A14" t="s">
        <v>15</v>
      </c>
      <c r="B14" t="s">
        <v>30</v>
      </c>
      <c r="C14">
        <v>3</v>
      </c>
      <c r="D14" s="7">
        <v>6313230</v>
      </c>
      <c r="E14" s="7">
        <f t="shared" si="1"/>
        <v>18939690</v>
      </c>
    </row>
    <row r="15" spans="1:5" x14ac:dyDescent="0.25">
      <c r="A15" t="s">
        <v>17</v>
      </c>
      <c r="B15" t="s">
        <v>31</v>
      </c>
      <c r="C15">
        <v>19</v>
      </c>
      <c r="D15" s="7">
        <v>6313230</v>
      </c>
      <c r="E15" s="7">
        <f t="shared" si="1"/>
        <v>119951370</v>
      </c>
    </row>
    <row r="16" spans="1:5" x14ac:dyDescent="0.25">
      <c r="A16" t="s">
        <v>18</v>
      </c>
      <c r="B16" t="s">
        <v>32</v>
      </c>
      <c r="C16">
        <v>27</v>
      </c>
      <c r="D16" s="7">
        <v>5704710</v>
      </c>
      <c r="E16" s="7">
        <f>+D16*C16</f>
        <v>154027170</v>
      </c>
    </row>
    <row r="17" spans="1:5" x14ac:dyDescent="0.25">
      <c r="A17" t="s">
        <v>19</v>
      </c>
      <c r="B17" t="s">
        <v>33</v>
      </c>
      <c r="C17">
        <v>2</v>
      </c>
      <c r="D17" s="7">
        <v>5704710</v>
      </c>
      <c r="E17" s="7">
        <f t="shared" ref="E17:E23" si="2">+D17*C17</f>
        <v>11409420</v>
      </c>
    </row>
    <row r="18" spans="1:5" x14ac:dyDescent="0.25">
      <c r="A18" t="s">
        <v>20</v>
      </c>
      <c r="B18" t="s">
        <v>34</v>
      </c>
      <c r="C18">
        <v>1</v>
      </c>
      <c r="D18" s="7">
        <v>5360740</v>
      </c>
      <c r="E18" s="7">
        <f t="shared" si="2"/>
        <v>5360740</v>
      </c>
    </row>
    <row r="19" spans="1:5" x14ac:dyDescent="0.25">
      <c r="A19" t="s">
        <v>20</v>
      </c>
      <c r="B19" t="s">
        <v>35</v>
      </c>
      <c r="C19">
        <v>2</v>
      </c>
      <c r="D19" s="7">
        <v>5133150</v>
      </c>
      <c r="E19" s="7">
        <f t="shared" si="2"/>
        <v>10266300</v>
      </c>
    </row>
    <row r="20" spans="1:5" x14ac:dyDescent="0.25">
      <c r="A20" t="s">
        <v>21</v>
      </c>
      <c r="B20" t="s">
        <v>36</v>
      </c>
      <c r="C20">
        <v>1</v>
      </c>
      <c r="D20" s="7">
        <v>5090200</v>
      </c>
      <c r="E20" s="7">
        <f t="shared" si="2"/>
        <v>5090200</v>
      </c>
    </row>
    <row r="21" spans="1:5" x14ac:dyDescent="0.25">
      <c r="A21" t="s">
        <v>20</v>
      </c>
      <c r="B21" t="s">
        <v>37</v>
      </c>
      <c r="C21">
        <v>2</v>
      </c>
      <c r="D21" s="7">
        <v>4836150</v>
      </c>
      <c r="E21" s="7">
        <f t="shared" si="2"/>
        <v>9672300</v>
      </c>
    </row>
    <row r="22" spans="1:5" x14ac:dyDescent="0.25">
      <c r="A22" t="s">
        <v>20</v>
      </c>
      <c r="B22" t="s">
        <v>38</v>
      </c>
      <c r="C22">
        <v>3</v>
      </c>
      <c r="D22" s="7">
        <v>4596570</v>
      </c>
      <c r="E22" s="7">
        <f t="shared" si="2"/>
        <v>13789710</v>
      </c>
    </row>
    <row r="23" spans="1:5" x14ac:dyDescent="0.25">
      <c r="A23" t="s">
        <v>20</v>
      </c>
      <c r="B23" t="s">
        <v>39</v>
      </c>
      <c r="C23">
        <v>3</v>
      </c>
      <c r="D23" s="7">
        <v>4205960</v>
      </c>
      <c r="E23" s="7">
        <f t="shared" si="2"/>
        <v>12617880</v>
      </c>
    </row>
    <row r="24" spans="1:5" x14ac:dyDescent="0.25">
      <c r="A24" t="s">
        <v>20</v>
      </c>
      <c r="B24" t="s">
        <v>40</v>
      </c>
      <c r="C24">
        <v>2</v>
      </c>
      <c r="D24" s="7">
        <v>4200130</v>
      </c>
      <c r="E24" s="7">
        <f>+D24*C24</f>
        <v>8400260</v>
      </c>
    </row>
    <row r="25" spans="1:5" x14ac:dyDescent="0.25">
      <c r="A25" t="s">
        <v>22</v>
      </c>
      <c r="B25" t="s">
        <v>41</v>
      </c>
      <c r="C25">
        <v>1</v>
      </c>
      <c r="D25" s="7">
        <v>4016320</v>
      </c>
      <c r="E25" s="7">
        <f t="shared" ref="E25:E26" si="3">+D25*C25</f>
        <v>4016320</v>
      </c>
    </row>
    <row r="26" spans="1:5" x14ac:dyDescent="0.25">
      <c r="A26" t="s">
        <v>20</v>
      </c>
      <c r="B26" t="s">
        <v>42</v>
      </c>
      <c r="C26">
        <v>6</v>
      </c>
      <c r="D26" s="7">
        <v>3968140</v>
      </c>
      <c r="E26" s="7">
        <f t="shared" si="3"/>
        <v>23808840</v>
      </c>
    </row>
    <row r="27" spans="1:5" x14ac:dyDescent="0.25">
      <c r="A27" t="s">
        <v>20</v>
      </c>
      <c r="B27" t="s">
        <v>43</v>
      </c>
      <c r="C27">
        <v>1</v>
      </c>
      <c r="D27" s="7">
        <v>3880580</v>
      </c>
      <c r="E27" s="7">
        <f t="shared" si="0"/>
        <v>3880580</v>
      </c>
    </row>
    <row r="28" spans="1:5" x14ac:dyDescent="0.25">
      <c r="A28" t="s">
        <v>20</v>
      </c>
      <c r="B28" t="s">
        <v>44</v>
      </c>
      <c r="C28">
        <v>7</v>
      </c>
      <c r="D28" s="7">
        <v>3736700</v>
      </c>
      <c r="E28" s="7">
        <f t="shared" si="0"/>
        <v>26156900</v>
      </c>
    </row>
    <row r="29" spans="1:5" x14ac:dyDescent="0.25">
      <c r="A29" t="s">
        <v>22</v>
      </c>
      <c r="B29" t="s">
        <v>45</v>
      </c>
      <c r="C29">
        <v>1</v>
      </c>
      <c r="D29" s="7">
        <v>3673230</v>
      </c>
      <c r="E29" s="7">
        <f t="shared" si="0"/>
        <v>3673230</v>
      </c>
    </row>
    <row r="30" spans="1:5" x14ac:dyDescent="0.25">
      <c r="A30" t="s">
        <v>20</v>
      </c>
      <c r="B30" t="s">
        <v>46</v>
      </c>
      <c r="C30">
        <v>2</v>
      </c>
      <c r="D30" s="7">
        <v>3591280</v>
      </c>
      <c r="E30" s="7">
        <f t="shared" si="0"/>
        <v>7182560</v>
      </c>
    </row>
    <row r="31" spans="1:5" x14ac:dyDescent="0.25">
      <c r="A31" t="s">
        <v>20</v>
      </c>
      <c r="B31" t="s">
        <v>47</v>
      </c>
      <c r="C31">
        <v>7</v>
      </c>
      <c r="D31" s="7">
        <v>3379640</v>
      </c>
      <c r="E31" s="7">
        <f t="shared" si="0"/>
        <v>23657480</v>
      </c>
    </row>
    <row r="32" spans="1:5" x14ac:dyDescent="0.25">
      <c r="A32" t="s">
        <v>20</v>
      </c>
      <c r="B32" t="s">
        <v>48</v>
      </c>
      <c r="C32">
        <v>1</v>
      </c>
      <c r="D32" s="7">
        <v>3312430</v>
      </c>
      <c r="E32" s="7">
        <f t="shared" si="0"/>
        <v>3312430</v>
      </c>
    </row>
    <row r="33" spans="1:5" x14ac:dyDescent="0.25">
      <c r="A33" t="s">
        <v>20</v>
      </c>
      <c r="B33" t="s">
        <v>49</v>
      </c>
      <c r="C33">
        <v>2</v>
      </c>
      <c r="D33" s="7">
        <v>3272060</v>
      </c>
      <c r="E33" s="7">
        <f>+D33*C33</f>
        <v>6544120</v>
      </c>
    </row>
    <row r="34" spans="1:5" x14ac:dyDescent="0.25">
      <c r="A34" t="s">
        <v>22</v>
      </c>
      <c r="B34" t="s">
        <v>50</v>
      </c>
      <c r="C34">
        <v>1</v>
      </c>
      <c r="D34" s="7">
        <v>3256110</v>
      </c>
      <c r="E34" s="7">
        <f t="shared" ref="E34:E39" si="4">+D34*C34</f>
        <v>3256110</v>
      </c>
    </row>
    <row r="35" spans="1:5" x14ac:dyDescent="0.25">
      <c r="A35" t="s">
        <v>20</v>
      </c>
      <c r="B35" t="s">
        <v>51</v>
      </c>
      <c r="C35">
        <v>5</v>
      </c>
      <c r="D35" s="7">
        <v>3245770</v>
      </c>
      <c r="E35" s="7">
        <f t="shared" si="4"/>
        <v>16228850</v>
      </c>
    </row>
    <row r="36" spans="1:5" x14ac:dyDescent="0.25">
      <c r="A36" t="s">
        <v>20</v>
      </c>
      <c r="B36" t="s">
        <v>52</v>
      </c>
      <c r="C36">
        <v>29</v>
      </c>
      <c r="D36" s="7">
        <v>3108050</v>
      </c>
      <c r="E36" s="7">
        <f t="shared" si="4"/>
        <v>90133450</v>
      </c>
    </row>
    <row r="37" spans="1:5" x14ac:dyDescent="0.25">
      <c r="A37" t="s">
        <v>23</v>
      </c>
      <c r="B37" t="s">
        <v>53</v>
      </c>
      <c r="C37">
        <v>1</v>
      </c>
      <c r="D37" s="7">
        <v>2822160</v>
      </c>
      <c r="E37" s="7">
        <f t="shared" si="4"/>
        <v>2822160</v>
      </c>
    </row>
    <row r="38" spans="1:5" x14ac:dyDescent="0.25">
      <c r="A38" t="s">
        <v>22</v>
      </c>
      <c r="B38" t="s">
        <v>54</v>
      </c>
      <c r="C38">
        <v>4</v>
      </c>
      <c r="D38" s="7">
        <v>2738560</v>
      </c>
      <c r="E38" s="7">
        <f t="shared" si="4"/>
        <v>10954240</v>
      </c>
    </row>
    <row r="39" spans="1:5" ht="15.75" thickBot="1" x14ac:dyDescent="0.3">
      <c r="A39" t="s">
        <v>22</v>
      </c>
      <c r="B39" t="s">
        <v>55</v>
      </c>
      <c r="C39">
        <v>7</v>
      </c>
      <c r="D39" s="7">
        <v>2553430</v>
      </c>
      <c r="E39" s="7">
        <f t="shared" si="4"/>
        <v>17874010</v>
      </c>
    </row>
    <row r="40" spans="1:5" x14ac:dyDescent="0.25">
      <c r="A40" s="8" t="s">
        <v>7</v>
      </c>
      <c r="B40" s="8"/>
      <c r="C40" s="8">
        <f>SUM(C8:C39)</f>
        <v>155</v>
      </c>
      <c r="D40" s="8"/>
      <c r="E40" s="9"/>
    </row>
    <row r="41" spans="1:5" x14ac:dyDescent="0.25">
      <c r="A41" s="10" t="s">
        <v>8</v>
      </c>
      <c r="B41" s="10"/>
      <c r="C41" s="10"/>
      <c r="D41" s="10"/>
      <c r="E41" s="11">
        <f>SUM(E40:E40)</f>
        <v>0</v>
      </c>
    </row>
    <row r="42" spans="1:5" x14ac:dyDescent="0.25">
      <c r="A42" s="10" t="s">
        <v>9</v>
      </c>
      <c r="B42" s="10"/>
      <c r="C42" s="10"/>
      <c r="D42" s="10"/>
      <c r="E42" s="11">
        <f>+E41*12</f>
        <v>0</v>
      </c>
    </row>
    <row r="43" spans="1:5" x14ac:dyDescent="0.25">
      <c r="E43" s="7"/>
    </row>
    <row r="45" spans="1:5" x14ac:dyDescent="0.25">
      <c r="A45" s="6" t="s">
        <v>11</v>
      </c>
    </row>
    <row r="46" spans="1:5" ht="25.5" x14ac:dyDescent="0.25">
      <c r="A46" s="5" t="s">
        <v>2</v>
      </c>
      <c r="B46" s="1" t="s">
        <v>3</v>
      </c>
      <c r="C46" s="2" t="s">
        <v>4</v>
      </c>
      <c r="D46" s="3" t="s">
        <v>5</v>
      </c>
      <c r="E46" s="4" t="s">
        <v>6</v>
      </c>
    </row>
    <row r="47" spans="1:5" ht="15.75" thickBot="1" x14ac:dyDescent="0.3">
      <c r="A47" t="s">
        <v>57</v>
      </c>
      <c r="B47" t="s">
        <v>56</v>
      </c>
      <c r="C47">
        <v>3</v>
      </c>
      <c r="D47" s="7">
        <v>6294412</v>
      </c>
      <c r="E47" s="7">
        <f t="shared" ref="E47" si="5">+D47*C47</f>
        <v>18883236</v>
      </c>
    </row>
    <row r="48" spans="1:5" x14ac:dyDescent="0.25">
      <c r="A48" s="8" t="s">
        <v>7</v>
      </c>
      <c r="B48" s="8"/>
      <c r="C48" s="8">
        <f>SUM(C47)</f>
        <v>3</v>
      </c>
      <c r="D48" s="8"/>
      <c r="E48" s="9"/>
    </row>
    <row r="49" spans="1:5" x14ac:dyDescent="0.25">
      <c r="A49" s="10" t="s">
        <v>8</v>
      </c>
      <c r="B49" s="10"/>
      <c r="C49" s="10"/>
      <c r="D49" s="10"/>
      <c r="E49" s="11">
        <f>SUM(E47:E48)</f>
        <v>18883236</v>
      </c>
    </row>
    <row r="50" spans="1:5" x14ac:dyDescent="0.25">
      <c r="A50" s="10" t="s">
        <v>9</v>
      </c>
      <c r="B50" s="10"/>
      <c r="C50" s="10"/>
      <c r="D50" s="10"/>
      <c r="E50" s="11">
        <f>+E49*12</f>
        <v>226598832</v>
      </c>
    </row>
    <row r="52" spans="1:5" x14ac:dyDescent="0.25">
      <c r="A52" s="6" t="s">
        <v>13</v>
      </c>
    </row>
    <row r="53" spans="1:5" ht="25.5" x14ac:dyDescent="0.25">
      <c r="A53" s="5" t="s">
        <v>2</v>
      </c>
      <c r="B53" s="1" t="s">
        <v>3</v>
      </c>
      <c r="C53" s="2" t="s">
        <v>4</v>
      </c>
      <c r="D53" s="3" t="s">
        <v>5</v>
      </c>
      <c r="E53" s="4" t="s">
        <v>6</v>
      </c>
    </row>
    <row r="54" spans="1:5" ht="15.75" thickBot="1" x14ac:dyDescent="0.3">
      <c r="A54" t="s">
        <v>12</v>
      </c>
      <c r="B54" t="s">
        <v>58</v>
      </c>
      <c r="C54">
        <v>1</v>
      </c>
      <c r="D54" s="7">
        <v>3500056</v>
      </c>
      <c r="E54" s="7">
        <f t="shared" ref="E54" si="6">+D54*C54</f>
        <v>3500056</v>
      </c>
    </row>
    <row r="55" spans="1:5" x14ac:dyDescent="0.25">
      <c r="A55" s="8" t="s">
        <v>7</v>
      </c>
      <c r="B55" s="8"/>
      <c r="C55" s="8">
        <f>SUM(C54)</f>
        <v>1</v>
      </c>
      <c r="D55" s="8"/>
      <c r="E55" s="9"/>
    </row>
    <row r="56" spans="1:5" x14ac:dyDescent="0.25">
      <c r="A56" s="10" t="s">
        <v>8</v>
      </c>
      <c r="B56" s="10"/>
      <c r="C56" s="10"/>
      <c r="D56" s="10"/>
      <c r="E56" s="11">
        <f>SUM(E54:E55)</f>
        <v>3500056</v>
      </c>
    </row>
    <row r="57" spans="1:5" x14ac:dyDescent="0.25">
      <c r="A57" s="10" t="s">
        <v>9</v>
      </c>
      <c r="B57" s="10"/>
      <c r="C57" s="10"/>
      <c r="D57" s="10"/>
      <c r="E57" s="11">
        <f>+E56*12</f>
        <v>42000672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2018-07-18T16:51:45Z</dcterms:modified>
</cp:coreProperties>
</file>