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C73E7F37-22C8-4288-A1FE-4D0E4A8A019A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46" i="1" l="1"/>
  <c r="E45" i="1"/>
  <c r="E44" i="1"/>
  <c r="C47" i="1"/>
  <c r="E48" i="1" l="1"/>
  <c r="E49" i="1" s="1"/>
  <c r="C37" i="1"/>
  <c r="E8" i="1" l="1"/>
  <c r="E38" i="1" s="1"/>
  <c r="E39" i="1" l="1"/>
</calcChain>
</file>

<file path=xl/sharedStrings.xml><?xml version="1.0" encoding="utf-8"?>
<sst xmlns="http://schemas.openxmlformats.org/spreadsheetml/2006/main" count="85" uniqueCount="58">
  <si>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</si>
  <si>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</si>
  <si>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</si>
  <si>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</si>
  <si>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</si>
  <si>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</si>
  <si>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</si>
  <si>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</si>
  <si>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</si>
  <si>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</si>
  <si>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</si>
  <si>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LEY N° 6026</t>
  </si>
  <si>
    <t>COORDINADOR</t>
  </si>
  <si>
    <t>JEFE DE DEPARTAMENTO</t>
  </si>
  <si>
    <t>C51</t>
  </si>
  <si>
    <t>C8F</t>
  </si>
  <si>
    <t>DIRECTOR GENERAL</t>
  </si>
  <si>
    <t>DIRECTOR</t>
  </si>
  <si>
    <t>A81</t>
  </si>
  <si>
    <t>D8F</t>
  </si>
  <si>
    <t>E3M</t>
  </si>
  <si>
    <t>PRESIDENTE</t>
  </si>
  <si>
    <t>PROFESIONAL I</t>
  </si>
  <si>
    <t>SECRETARIA GENERAL</t>
  </si>
  <si>
    <t>MIEMBRO DE COMITE</t>
  </si>
  <si>
    <t>VICE PRESIDENTE</t>
  </si>
  <si>
    <t>GERENTE DE ADM. Y FINANZAS</t>
  </si>
  <si>
    <t>PROFESIONAL II</t>
  </si>
  <si>
    <t>TECNICO</t>
  </si>
  <si>
    <t>PROFESIONAL</t>
  </si>
  <si>
    <t>SECRETARIA I</t>
  </si>
  <si>
    <t>TECNICO II</t>
  </si>
  <si>
    <t>SECRETARIA II</t>
  </si>
  <si>
    <t>B17</t>
  </si>
  <si>
    <t>B25</t>
  </si>
  <si>
    <t>B28</t>
  </si>
  <si>
    <t>B22</t>
  </si>
  <si>
    <t>B21</t>
  </si>
  <si>
    <t>C3D</t>
  </si>
  <si>
    <t>C56</t>
  </si>
  <si>
    <t>B2D</t>
  </si>
  <si>
    <t>C52</t>
  </si>
  <si>
    <t>B4F</t>
  </si>
  <si>
    <t>G18</t>
  </si>
  <si>
    <t>G13</t>
  </si>
  <si>
    <t>G12</t>
  </si>
  <si>
    <t>D58</t>
  </si>
  <si>
    <t>D55</t>
  </si>
  <si>
    <t>G14</t>
  </si>
  <si>
    <t>D51</t>
  </si>
  <si>
    <t>G11</t>
  </si>
  <si>
    <t>G15</t>
  </si>
  <si>
    <t>G17</t>
  </si>
  <si>
    <t>F14</t>
  </si>
  <si>
    <t>CONSEJERO</t>
  </si>
  <si>
    <t>S93</t>
  </si>
  <si>
    <t>S88</t>
  </si>
  <si>
    <t>23 13 ENTE REGULADOR DE SERVICIOS SANITARIOS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</si>
</sst>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49"/>
  <sheetViews>
    <sheetView tabSelected="1" workbookViewId="0">
      <selection activeCell="A5" sqref="A5:E5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11</v>
      </c>
      <c r="B3" s="13"/>
      <c r="C3" s="13"/>
      <c r="D3" s="13"/>
      <c r="E3" s="13"/>
    </row>
    <row r="4" spans="1:5" x14ac:dyDescent="0.25">
      <c r="A4" s="12" t="s">
        <v>57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21</v>
      </c>
      <c r="B8" t="s">
        <v>18</v>
      </c>
      <c r="C8">
        <v>1</v>
      </c>
      <c r="D8" s="7">
        <v>19000000</v>
      </c>
      <c r="E8" s="7">
        <f>+D8*C8</f>
        <v>19000000</v>
      </c>
    </row>
    <row r="9" spans="1:5" x14ac:dyDescent="0.25">
      <c r="A9" t="s">
        <v>16</v>
      </c>
      <c r="B9" t="s">
        <v>33</v>
      </c>
      <c r="C9">
        <v>1</v>
      </c>
      <c r="D9" s="7">
        <v>13000000</v>
      </c>
      <c r="E9" s="7">
        <f t="shared" ref="E9:E36" si="0">+D9*C9</f>
        <v>13000000</v>
      </c>
    </row>
    <row r="10" spans="1:5" x14ac:dyDescent="0.25">
      <c r="A10" t="s">
        <v>17</v>
      </c>
      <c r="B10" t="s">
        <v>34</v>
      </c>
      <c r="C10">
        <v>3</v>
      </c>
      <c r="D10" s="7">
        <v>12200000</v>
      </c>
      <c r="E10" s="7">
        <f t="shared" si="0"/>
        <v>36600000</v>
      </c>
    </row>
    <row r="11" spans="1:5" x14ac:dyDescent="0.25">
      <c r="A11" t="s">
        <v>17</v>
      </c>
      <c r="B11" t="s">
        <v>35</v>
      </c>
      <c r="C11">
        <v>1</v>
      </c>
      <c r="D11" s="7">
        <v>12200000</v>
      </c>
      <c r="E11" s="7">
        <f t="shared" si="0"/>
        <v>12200000</v>
      </c>
    </row>
    <row r="12" spans="1:5" x14ac:dyDescent="0.25">
      <c r="A12" t="s">
        <v>17</v>
      </c>
      <c r="B12" t="s">
        <v>36</v>
      </c>
      <c r="C12">
        <v>3</v>
      </c>
      <c r="D12" s="7">
        <v>10900000</v>
      </c>
      <c r="E12" s="7">
        <f t="shared" si="0"/>
        <v>32700000</v>
      </c>
    </row>
    <row r="13" spans="1:5" x14ac:dyDescent="0.25">
      <c r="A13" t="s">
        <v>17</v>
      </c>
      <c r="B13" t="s">
        <v>37</v>
      </c>
      <c r="C13">
        <v>2</v>
      </c>
      <c r="D13" s="7">
        <v>10200000</v>
      </c>
      <c r="E13" s="7">
        <f t="shared" si="0"/>
        <v>20400000</v>
      </c>
    </row>
    <row r="14" spans="1:5" x14ac:dyDescent="0.25">
      <c r="A14" t="s">
        <v>22</v>
      </c>
      <c r="B14" t="s">
        <v>15</v>
      </c>
      <c r="C14">
        <v>1</v>
      </c>
      <c r="D14" s="7">
        <v>9800000</v>
      </c>
      <c r="E14" s="7">
        <f t="shared" si="0"/>
        <v>9800000</v>
      </c>
    </row>
    <row r="15" spans="1:5" x14ac:dyDescent="0.25">
      <c r="A15" t="s">
        <v>12</v>
      </c>
      <c r="B15" t="s">
        <v>38</v>
      </c>
      <c r="C15">
        <v>1</v>
      </c>
      <c r="D15" s="7">
        <v>9300000</v>
      </c>
      <c r="E15" s="7">
        <f t="shared" si="0"/>
        <v>9300000</v>
      </c>
    </row>
    <row r="16" spans="1:5" x14ac:dyDescent="0.25">
      <c r="A16" t="s">
        <v>13</v>
      </c>
      <c r="B16" t="s">
        <v>39</v>
      </c>
      <c r="C16">
        <v>2</v>
      </c>
      <c r="D16" s="7">
        <v>9100000</v>
      </c>
      <c r="E16" s="7">
        <f t="shared" si="0"/>
        <v>18200000</v>
      </c>
    </row>
    <row r="17" spans="1:5" x14ac:dyDescent="0.25">
      <c r="A17" t="s">
        <v>17</v>
      </c>
      <c r="B17" t="s">
        <v>40</v>
      </c>
      <c r="C17">
        <v>1</v>
      </c>
      <c r="D17" s="7">
        <v>8000000</v>
      </c>
      <c r="E17" s="7">
        <f t="shared" si="0"/>
        <v>8000000</v>
      </c>
    </row>
    <row r="18" spans="1:5" x14ac:dyDescent="0.25">
      <c r="A18" t="s">
        <v>13</v>
      </c>
      <c r="B18" t="s">
        <v>41</v>
      </c>
      <c r="C18">
        <v>1</v>
      </c>
      <c r="D18" s="7">
        <v>7600000</v>
      </c>
      <c r="E18" s="7">
        <f t="shared" si="0"/>
        <v>7600000</v>
      </c>
    </row>
    <row r="19" spans="1:5" x14ac:dyDescent="0.25">
      <c r="A19" t="s">
        <v>23</v>
      </c>
      <c r="B19" t="s">
        <v>42</v>
      </c>
      <c r="C19">
        <v>1</v>
      </c>
      <c r="D19" s="7">
        <v>7400000</v>
      </c>
      <c r="E19" s="7">
        <f t="shared" si="0"/>
        <v>7400000</v>
      </c>
    </row>
    <row r="20" spans="1:5" x14ac:dyDescent="0.25">
      <c r="A20" t="s">
        <v>13</v>
      </c>
      <c r="B20" t="s">
        <v>14</v>
      </c>
      <c r="C20">
        <v>3</v>
      </c>
      <c r="D20" s="7">
        <v>7300000</v>
      </c>
      <c r="E20" s="7">
        <f t="shared" si="0"/>
        <v>21900000</v>
      </c>
    </row>
    <row r="21" spans="1:5" x14ac:dyDescent="0.25">
      <c r="A21" t="s">
        <v>24</v>
      </c>
      <c r="B21" t="s">
        <v>43</v>
      </c>
      <c r="C21">
        <v>3</v>
      </c>
      <c r="D21" s="7">
        <v>6969200</v>
      </c>
      <c r="E21" s="7">
        <f t="shared" si="0"/>
        <v>20907600</v>
      </c>
    </row>
    <row r="22" spans="1:5" x14ac:dyDescent="0.25">
      <c r="A22" t="s">
        <v>25</v>
      </c>
      <c r="B22" t="s">
        <v>43</v>
      </c>
      <c r="C22">
        <v>1</v>
      </c>
      <c r="D22" s="7">
        <v>6969200</v>
      </c>
      <c r="E22" s="7">
        <f t="shared" si="0"/>
        <v>6969200</v>
      </c>
    </row>
    <row r="23" spans="1:5" x14ac:dyDescent="0.25">
      <c r="A23" t="s">
        <v>22</v>
      </c>
      <c r="B23" t="s">
        <v>44</v>
      </c>
      <c r="C23">
        <v>2</v>
      </c>
      <c r="D23" s="7">
        <v>6700000</v>
      </c>
      <c r="E23" s="7">
        <f t="shared" si="0"/>
        <v>13400000</v>
      </c>
    </row>
    <row r="24" spans="1:5" x14ac:dyDescent="0.25">
      <c r="A24" t="s">
        <v>26</v>
      </c>
      <c r="B24" t="s">
        <v>45</v>
      </c>
      <c r="C24">
        <v>1</v>
      </c>
      <c r="D24" s="7">
        <v>5755500</v>
      </c>
      <c r="E24" s="7">
        <f t="shared" si="0"/>
        <v>5755500</v>
      </c>
    </row>
    <row r="25" spans="1:5" x14ac:dyDescent="0.25">
      <c r="A25" t="s">
        <v>27</v>
      </c>
      <c r="B25" t="s">
        <v>46</v>
      </c>
      <c r="C25">
        <v>1</v>
      </c>
      <c r="D25" s="7">
        <v>5700000</v>
      </c>
      <c r="E25" s="7">
        <f t="shared" si="0"/>
        <v>5700000</v>
      </c>
    </row>
    <row r="26" spans="1:5" x14ac:dyDescent="0.25">
      <c r="A26" t="s">
        <v>27</v>
      </c>
      <c r="B26" t="s">
        <v>47</v>
      </c>
      <c r="C26">
        <v>1</v>
      </c>
      <c r="D26" s="7">
        <v>5100000</v>
      </c>
      <c r="E26" s="7">
        <f t="shared" si="0"/>
        <v>5100000</v>
      </c>
    </row>
    <row r="27" spans="1:5" x14ac:dyDescent="0.25">
      <c r="A27" t="s">
        <v>22</v>
      </c>
      <c r="B27" t="s">
        <v>48</v>
      </c>
      <c r="C27">
        <v>2</v>
      </c>
      <c r="D27" s="7">
        <v>5056600</v>
      </c>
      <c r="E27" s="7">
        <f t="shared" si="0"/>
        <v>10113200</v>
      </c>
    </row>
    <row r="28" spans="1:5" x14ac:dyDescent="0.25">
      <c r="A28" t="s">
        <v>28</v>
      </c>
      <c r="B28" t="s">
        <v>19</v>
      </c>
      <c r="C28">
        <v>1</v>
      </c>
      <c r="D28" s="7">
        <v>4600000</v>
      </c>
      <c r="E28" s="7">
        <f t="shared" si="0"/>
        <v>4600000</v>
      </c>
    </row>
    <row r="29" spans="1:5" x14ac:dyDescent="0.25">
      <c r="A29" t="s">
        <v>22</v>
      </c>
      <c r="B29" t="s">
        <v>49</v>
      </c>
      <c r="C29">
        <v>1</v>
      </c>
      <c r="D29" s="7">
        <v>4300000</v>
      </c>
      <c r="E29" s="7">
        <f t="shared" si="0"/>
        <v>4300000</v>
      </c>
    </row>
    <row r="30" spans="1:5" x14ac:dyDescent="0.25">
      <c r="A30" t="s">
        <v>27</v>
      </c>
      <c r="B30" t="s">
        <v>50</v>
      </c>
      <c r="C30">
        <v>1</v>
      </c>
      <c r="D30" s="7">
        <v>4002500</v>
      </c>
      <c r="E30" s="7">
        <f t="shared" si="0"/>
        <v>4002500</v>
      </c>
    </row>
    <row r="31" spans="1:5" x14ac:dyDescent="0.25">
      <c r="A31" t="s">
        <v>27</v>
      </c>
      <c r="B31" t="s">
        <v>51</v>
      </c>
      <c r="C31">
        <v>2</v>
      </c>
      <c r="D31" s="7">
        <v>3557400</v>
      </c>
      <c r="E31" s="7">
        <f t="shared" si="0"/>
        <v>7114800</v>
      </c>
    </row>
    <row r="32" spans="1:5" x14ac:dyDescent="0.25">
      <c r="A32" t="s">
        <v>29</v>
      </c>
      <c r="B32" t="s">
        <v>52</v>
      </c>
      <c r="C32">
        <v>2</v>
      </c>
      <c r="D32" s="7">
        <v>3535600</v>
      </c>
      <c r="E32" s="7">
        <f t="shared" si="0"/>
        <v>7071200</v>
      </c>
    </row>
    <row r="33" spans="1:5" x14ac:dyDescent="0.25">
      <c r="A33" t="s">
        <v>22</v>
      </c>
      <c r="B33" t="s">
        <v>52</v>
      </c>
      <c r="C33">
        <v>1</v>
      </c>
      <c r="D33" s="7">
        <v>3535600</v>
      </c>
      <c r="E33" s="7">
        <f t="shared" si="0"/>
        <v>3535600</v>
      </c>
    </row>
    <row r="34" spans="1:5" x14ac:dyDescent="0.25">
      <c r="A34" t="s">
        <v>30</v>
      </c>
      <c r="B34" t="s">
        <v>52</v>
      </c>
      <c r="C34">
        <v>1</v>
      </c>
      <c r="D34" s="7">
        <v>3535600</v>
      </c>
      <c r="E34" s="7">
        <f t="shared" si="0"/>
        <v>3535600</v>
      </c>
    </row>
    <row r="35" spans="1:5" x14ac:dyDescent="0.25">
      <c r="A35" t="s">
        <v>31</v>
      </c>
      <c r="B35" t="s">
        <v>20</v>
      </c>
      <c r="C35">
        <v>5</v>
      </c>
      <c r="D35" s="7">
        <v>2800000</v>
      </c>
      <c r="E35" s="7">
        <f t="shared" si="0"/>
        <v>14000000</v>
      </c>
    </row>
    <row r="36" spans="1:5" ht="15.75" thickBot="1" x14ac:dyDescent="0.3">
      <c r="A36" t="s">
        <v>32</v>
      </c>
      <c r="B36" t="s">
        <v>53</v>
      </c>
      <c r="C36">
        <v>4</v>
      </c>
      <c r="D36" s="7">
        <v>2684200</v>
      </c>
      <c r="E36" s="7">
        <f t="shared" si="0"/>
        <v>10736800</v>
      </c>
    </row>
    <row r="37" spans="1:5" x14ac:dyDescent="0.25">
      <c r="A37" s="8" t="s">
        <v>7</v>
      </c>
      <c r="B37" s="8"/>
      <c r="C37" s="8">
        <f>SUM(C8:C36)</f>
        <v>50</v>
      </c>
      <c r="D37" s="8"/>
      <c r="E37" s="9"/>
    </row>
    <row r="38" spans="1:5" x14ac:dyDescent="0.25">
      <c r="A38" s="10" t="s">
        <v>8</v>
      </c>
      <c r="B38" s="10"/>
      <c r="C38" s="10"/>
      <c r="D38" s="10"/>
      <c r="E38" s="11">
        <f>SUM(E8:E37)</f>
        <v>342942000</v>
      </c>
    </row>
    <row r="39" spans="1:5" x14ac:dyDescent="0.25">
      <c r="A39" s="10" t="s">
        <v>9</v>
      </c>
      <c r="B39" s="10"/>
      <c r="C39" s="10"/>
      <c r="D39" s="10"/>
      <c r="E39" s="11">
        <f>+E38*12</f>
        <v>4115304000</v>
      </c>
    </row>
    <row r="40" spans="1:5" x14ac:dyDescent="0.25">
      <c r="E40" s="7"/>
    </row>
    <row r="42" spans="1:5" x14ac:dyDescent="0.25">
      <c r="A42" s="6" t="s">
        <v>10</v>
      </c>
    </row>
    <row r="43" spans="1:5" ht="25.5" x14ac:dyDescent="0.25">
      <c r="A43" s="5" t="s">
        <v>2</v>
      </c>
      <c r="B43" s="1" t="s">
        <v>3</v>
      </c>
      <c r="C43" s="2" t="s">
        <v>4</v>
      </c>
      <c r="D43" s="3" t="s">
        <v>5</v>
      </c>
      <c r="E43" s="4" t="s">
        <v>6</v>
      </c>
    </row>
    <row r="44" spans="1:5" x14ac:dyDescent="0.25">
      <c r="A44" t="s">
        <v>21</v>
      </c>
      <c r="B44" t="s">
        <v>55</v>
      </c>
      <c r="C44">
        <v>1</v>
      </c>
      <c r="D44" s="7">
        <v>2851200</v>
      </c>
      <c r="E44" s="7">
        <f t="shared" ref="E44:E46" si="1">+D44*C44</f>
        <v>2851200</v>
      </c>
    </row>
    <row r="45" spans="1:5" x14ac:dyDescent="0.25">
      <c r="A45" t="s">
        <v>54</v>
      </c>
      <c r="B45" t="s">
        <v>56</v>
      </c>
      <c r="C45">
        <v>1</v>
      </c>
      <c r="D45" s="7">
        <v>1948900</v>
      </c>
      <c r="E45" s="7">
        <f t="shared" si="1"/>
        <v>1948900</v>
      </c>
    </row>
    <row r="46" spans="1:5" ht="15.75" thickBot="1" x14ac:dyDescent="0.3">
      <c r="A46" t="s">
        <v>25</v>
      </c>
      <c r="B46" t="s">
        <v>56</v>
      </c>
      <c r="C46">
        <v>11</v>
      </c>
      <c r="D46" s="7">
        <v>1948900</v>
      </c>
      <c r="E46" s="7">
        <f t="shared" si="1"/>
        <v>21437900</v>
      </c>
    </row>
    <row r="47" spans="1:5" x14ac:dyDescent="0.25">
      <c r="A47" s="8" t="s">
        <v>7</v>
      </c>
      <c r="B47" s="8"/>
      <c r="C47" s="8">
        <f>SUM(C44:C46)</f>
        <v>13</v>
      </c>
      <c r="D47" s="8"/>
      <c r="E47" s="9"/>
    </row>
    <row r="48" spans="1:5" x14ac:dyDescent="0.25">
      <c r="A48" s="10" t="s">
        <v>8</v>
      </c>
      <c r="B48" s="10"/>
      <c r="C48" s="10"/>
      <c r="D48" s="10"/>
      <c r="E48" s="11">
        <f>SUM(E44:E47)</f>
        <v>26238000</v>
      </c>
    </row>
    <row r="49" spans="1:5" x14ac:dyDescent="0.25">
      <c r="A49" s="10" t="s">
        <v>9</v>
      </c>
      <c r="B49" s="10"/>
      <c r="C49" s="10"/>
      <c r="D49" s="10"/>
      <c r="E49" s="11">
        <f>+E48*12</f>
        <v>314856000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2018-07-05T14:43:50Z</dcterms:modified>
</cp:coreProperties>
</file>