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52AF1127-5F0E-4547-AC32-8000DA5921E6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" i="1" l="1"/>
  <c r="C82" i="1"/>
  <c r="E81" i="1"/>
  <c r="E80" i="1"/>
  <c r="E79" i="1"/>
  <c r="E78" i="1"/>
  <c r="E77" i="1"/>
  <c r="E76" i="1"/>
  <c r="E75" i="1"/>
  <c r="C68" i="1" l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4" i="1" l="1"/>
  <c r="E8" i="1" l="1"/>
  <c r="E69" i="1" s="1"/>
  <c r="E70" i="1" l="1"/>
</calcChain>
</file>

<file path=xl/sharedStrings.xml><?xml version="1.0" encoding="utf-8"?>
<sst xmlns="http://schemas.openxmlformats.org/spreadsheetml/2006/main" count="155" uniqueCount="103">
  <si>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</si>
  <si>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</si>
  <si>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</si>
  <si>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</si>
  <si>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</si>
  <si>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</si>
  <si>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</si>
  <si>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DIRECTOR GENERAL</t>
  </si>
  <si>
    <t>Total de Cargos</t>
  </si>
  <si>
    <t>Total Asignación Mensual</t>
  </si>
  <si>
    <t>Total Asignación Anual</t>
  </si>
  <si>
    <t>DIRECTOR</t>
  </si>
  <si>
    <t>SECRETARIO GENERAL</t>
  </si>
  <si>
    <t>JEFE DE DEPARTAMENTO</t>
  </si>
  <si>
    <t>COORDINADOR</t>
  </si>
  <si>
    <t>OBJETO DEL GASTO 113 GASTOS DE REPRESENTACION</t>
  </si>
  <si>
    <t>13 06 MINISTERIO DE LA DEFENSA PUBLICA</t>
  </si>
  <si>
    <t>DEFENSOR GENERAL</t>
  </si>
  <si>
    <t>DEFENSOR ADJUNTO</t>
  </si>
  <si>
    <t>DEFENSOR</t>
  </si>
  <si>
    <t>DEFENSOR LEY  5777/16</t>
  </si>
  <si>
    <t>DEFENSOR LEY 5777/16</t>
  </si>
  <si>
    <t>ASESOR</t>
  </si>
  <si>
    <t>SECRETARIO</t>
  </si>
  <si>
    <t>ASISTENTE DE DEFENSORIA</t>
  </si>
  <si>
    <t>ASIST. DE DEFENSORIA</t>
  </si>
  <si>
    <t>ASIST. DEFENSORIA</t>
  </si>
  <si>
    <t>ASISTEN.DE DEFENSORIA</t>
  </si>
  <si>
    <t>ASISTENTE ADMINISTRATIVO</t>
  </si>
  <si>
    <t>MEDIADOR</t>
  </si>
  <si>
    <t>MEDICO FORENSE</t>
  </si>
  <si>
    <t>JEFE DE SECCION</t>
  </si>
  <si>
    <t>ASISTENTE SOCIAL FORENSE</t>
  </si>
  <si>
    <t>PSICOLOGO</t>
  </si>
  <si>
    <t>TECNICO ADMINISTRATIVO</t>
  </si>
  <si>
    <t>FISCALIZADOR</t>
  </si>
  <si>
    <t>ASISTENTE JURISDICCIONAL</t>
  </si>
  <si>
    <t>AUX. DE SERV. GRALES.</t>
  </si>
  <si>
    <t>TECNICO I</t>
  </si>
  <si>
    <t>TRABAJADOR SOCIAL</t>
  </si>
  <si>
    <t>DACTILOGRAFO</t>
  </si>
  <si>
    <t>OPERADOR INFORMATICO</t>
  </si>
  <si>
    <t>CHOFER</t>
  </si>
  <si>
    <t>UJIER NOTIFICADOR</t>
  </si>
  <si>
    <t>UJIER NOTITICADOR</t>
  </si>
  <si>
    <t>ASISTENTE SOCIAL</t>
  </si>
  <si>
    <t>AUXILIAR</t>
  </si>
  <si>
    <t>DACTILGORAFO</t>
  </si>
  <si>
    <t>AUXILIAR JURISDICCIONAL</t>
  </si>
  <si>
    <t>ORDENANZA</t>
  </si>
  <si>
    <t>J01</t>
  </si>
  <si>
    <t>J02</t>
  </si>
  <si>
    <t>B05</t>
  </si>
  <si>
    <t>B01</t>
  </si>
  <si>
    <t>J03</t>
  </si>
  <si>
    <t>A01</t>
  </si>
  <si>
    <t>B02</t>
  </si>
  <si>
    <t>B03</t>
  </si>
  <si>
    <t>C01</t>
  </si>
  <si>
    <t>B04</t>
  </si>
  <si>
    <t>J04</t>
  </si>
  <si>
    <t>J06</t>
  </si>
  <si>
    <t>J08</t>
  </si>
  <si>
    <t>J10</t>
  </si>
  <si>
    <t>J18</t>
  </si>
  <si>
    <t>F01</t>
  </si>
  <si>
    <t>C04</t>
  </si>
  <si>
    <t>J28</t>
  </si>
  <si>
    <t>E01</t>
  </si>
  <si>
    <t>F02</t>
  </si>
  <si>
    <t>E02</t>
  </si>
  <si>
    <t>J12</t>
  </si>
  <si>
    <t>C20</t>
  </si>
  <si>
    <t>J13</t>
  </si>
  <si>
    <t>C05</t>
  </si>
  <si>
    <t>G12</t>
  </si>
  <si>
    <t>C06</t>
  </si>
  <si>
    <t>C03</t>
  </si>
  <si>
    <t>J17</t>
  </si>
  <si>
    <t>J16</t>
  </si>
  <si>
    <t>G01</t>
  </si>
  <si>
    <t>E21</t>
  </si>
  <si>
    <t>J19</t>
  </si>
  <si>
    <t>E03</t>
  </si>
  <si>
    <t>J20</t>
  </si>
  <si>
    <t>E04</t>
  </si>
  <si>
    <t>J21</t>
  </si>
  <si>
    <t>G02</t>
  </si>
  <si>
    <t>J23</t>
  </si>
  <si>
    <t>G03</t>
  </si>
  <si>
    <t>G04</t>
  </si>
  <si>
    <t>J24</t>
  </si>
  <si>
    <t>J25</t>
  </si>
  <si>
    <t>J26</t>
  </si>
  <si>
    <t>J27</t>
  </si>
  <si>
    <t>G06</t>
  </si>
  <si>
    <t>G05</t>
  </si>
  <si>
    <t>S01</t>
  </si>
  <si>
    <t>S02</t>
  </si>
  <si>
    <t>S03</t>
  </si>
  <si>
    <t>S04</t>
  </si>
  <si>
    <t>S05</t>
  </si>
  <si>
    <t>LEY N° 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</si>
</sst>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84"/>
  <sheetViews>
    <sheetView tabSelected="1" workbookViewId="0">
      <selection activeCell="A3" sqref="A3:E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102</v>
      </c>
      <c r="B3" s="13"/>
      <c r="C3" s="13"/>
      <c r="D3" s="13"/>
      <c r="E3" s="13"/>
    </row>
    <row r="4" spans="1:5" x14ac:dyDescent="0.25">
      <c r="A4" s="12" t="s">
        <v>16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17</v>
      </c>
      <c r="B8" t="s">
        <v>50</v>
      </c>
      <c r="C8">
        <v>1</v>
      </c>
      <c r="D8" s="7">
        <v>24131945</v>
      </c>
      <c r="E8" s="7">
        <f>+D8*C8</f>
        <v>24131945</v>
      </c>
    </row>
    <row r="9" spans="1:5" x14ac:dyDescent="0.25">
      <c r="A9" t="s">
        <v>18</v>
      </c>
      <c r="B9" t="s">
        <v>51</v>
      </c>
      <c r="C9">
        <v>3</v>
      </c>
      <c r="D9" s="7">
        <v>15271500</v>
      </c>
      <c r="E9" s="7">
        <f>+D9*C9</f>
        <v>45814500</v>
      </c>
    </row>
    <row r="10" spans="1:5" x14ac:dyDescent="0.25">
      <c r="A10" t="s">
        <v>7</v>
      </c>
      <c r="B10" t="s">
        <v>52</v>
      </c>
      <c r="C10">
        <v>1</v>
      </c>
      <c r="D10" s="7">
        <v>15271500</v>
      </c>
      <c r="E10" s="7">
        <f t="shared" ref="E10:E46" si="0">+D10*C10</f>
        <v>15271500</v>
      </c>
    </row>
    <row r="11" spans="1:5" x14ac:dyDescent="0.25">
      <c r="A11" t="s">
        <v>7</v>
      </c>
      <c r="B11" t="s">
        <v>51</v>
      </c>
      <c r="C11">
        <v>1</v>
      </c>
      <c r="D11" s="7">
        <v>15271500</v>
      </c>
      <c r="E11" s="7">
        <f t="shared" si="0"/>
        <v>15271500</v>
      </c>
    </row>
    <row r="12" spans="1:5" x14ac:dyDescent="0.25">
      <c r="A12" t="s">
        <v>7</v>
      </c>
      <c r="B12" t="s">
        <v>53</v>
      </c>
      <c r="C12">
        <v>1</v>
      </c>
      <c r="D12" s="7">
        <v>14421160</v>
      </c>
      <c r="E12" s="7">
        <f t="shared" si="0"/>
        <v>14421160</v>
      </c>
    </row>
    <row r="13" spans="1:5" x14ac:dyDescent="0.25">
      <c r="A13" t="s">
        <v>19</v>
      </c>
      <c r="B13" t="s">
        <v>54</v>
      </c>
      <c r="C13">
        <v>410</v>
      </c>
      <c r="D13" s="7">
        <v>14180600</v>
      </c>
      <c r="E13" s="7">
        <f t="shared" si="0"/>
        <v>5814046000</v>
      </c>
    </row>
    <row r="14" spans="1:5" x14ac:dyDescent="0.25">
      <c r="A14" t="s">
        <v>20</v>
      </c>
      <c r="B14" t="s">
        <v>54</v>
      </c>
      <c r="C14">
        <v>1</v>
      </c>
      <c r="D14" s="7">
        <v>14180600</v>
      </c>
      <c r="E14" s="7">
        <f t="shared" si="0"/>
        <v>14180600</v>
      </c>
    </row>
    <row r="15" spans="1:5" x14ac:dyDescent="0.25">
      <c r="A15" t="s">
        <v>21</v>
      </c>
      <c r="B15" t="s">
        <v>54</v>
      </c>
      <c r="C15">
        <v>15</v>
      </c>
      <c r="D15" s="7">
        <v>14180600</v>
      </c>
      <c r="E15" s="7">
        <f t="shared" si="0"/>
        <v>212709000</v>
      </c>
    </row>
    <row r="16" spans="1:5" x14ac:dyDescent="0.25">
      <c r="A16" t="s">
        <v>22</v>
      </c>
      <c r="B16" t="s">
        <v>55</v>
      </c>
      <c r="C16">
        <v>13</v>
      </c>
      <c r="D16" s="7">
        <v>14016000</v>
      </c>
      <c r="E16" s="7">
        <f t="shared" si="0"/>
        <v>182208000</v>
      </c>
    </row>
    <row r="17" spans="1:5" x14ac:dyDescent="0.25">
      <c r="A17" t="s">
        <v>11</v>
      </c>
      <c r="B17" t="s">
        <v>56</v>
      </c>
      <c r="C17">
        <v>11</v>
      </c>
      <c r="D17" s="7">
        <v>14016000</v>
      </c>
      <c r="E17" s="7">
        <f t="shared" si="0"/>
        <v>154176000</v>
      </c>
    </row>
    <row r="18" spans="1:5" x14ac:dyDescent="0.25">
      <c r="A18" t="s">
        <v>12</v>
      </c>
      <c r="B18" t="s">
        <v>57</v>
      </c>
      <c r="C18">
        <v>1</v>
      </c>
      <c r="D18" s="7">
        <v>14016000</v>
      </c>
      <c r="E18" s="7">
        <f t="shared" si="0"/>
        <v>14016000</v>
      </c>
    </row>
    <row r="19" spans="1:5" x14ac:dyDescent="0.25">
      <c r="A19" t="s">
        <v>13</v>
      </c>
      <c r="B19" t="s">
        <v>58</v>
      </c>
      <c r="C19">
        <v>30</v>
      </c>
      <c r="D19" s="7">
        <v>11464565</v>
      </c>
      <c r="E19" s="7">
        <f t="shared" si="0"/>
        <v>343936950</v>
      </c>
    </row>
    <row r="20" spans="1:5" x14ac:dyDescent="0.25">
      <c r="A20" t="s">
        <v>11</v>
      </c>
      <c r="B20" t="s">
        <v>59</v>
      </c>
      <c r="C20">
        <v>1</v>
      </c>
      <c r="D20" s="7">
        <v>9426565</v>
      </c>
      <c r="E20" s="7">
        <f t="shared" si="0"/>
        <v>9426565</v>
      </c>
    </row>
    <row r="21" spans="1:5" x14ac:dyDescent="0.25">
      <c r="A21" t="s">
        <v>23</v>
      </c>
      <c r="B21" t="s">
        <v>60</v>
      </c>
      <c r="C21">
        <v>1</v>
      </c>
      <c r="D21" s="7">
        <v>8831690</v>
      </c>
      <c r="E21" s="7">
        <f t="shared" si="0"/>
        <v>8831690</v>
      </c>
    </row>
    <row r="22" spans="1:5" x14ac:dyDescent="0.25">
      <c r="A22" t="s">
        <v>23</v>
      </c>
      <c r="B22" t="s">
        <v>61</v>
      </c>
      <c r="C22">
        <v>3</v>
      </c>
      <c r="D22" s="7">
        <v>7633735</v>
      </c>
      <c r="E22" s="7">
        <f t="shared" si="0"/>
        <v>22901205</v>
      </c>
    </row>
    <row r="23" spans="1:5" x14ac:dyDescent="0.25">
      <c r="A23" t="s">
        <v>23</v>
      </c>
      <c r="B23" t="s">
        <v>62</v>
      </c>
      <c r="C23">
        <v>1</v>
      </c>
      <c r="D23" s="7">
        <v>7446745</v>
      </c>
      <c r="E23" s="7">
        <f t="shared" si="0"/>
        <v>7446745</v>
      </c>
    </row>
    <row r="24" spans="1:5" x14ac:dyDescent="0.25">
      <c r="A24" t="s">
        <v>24</v>
      </c>
      <c r="B24" t="s">
        <v>63</v>
      </c>
      <c r="C24">
        <v>22</v>
      </c>
      <c r="D24" s="7">
        <v>6775950</v>
      </c>
      <c r="E24" s="7">
        <f t="shared" si="0"/>
        <v>149070900</v>
      </c>
    </row>
    <row r="25" spans="1:5" x14ac:dyDescent="0.25">
      <c r="A25" t="s">
        <v>23</v>
      </c>
      <c r="B25" t="s">
        <v>63</v>
      </c>
      <c r="C25">
        <v>10</v>
      </c>
      <c r="D25" s="7">
        <v>6775950</v>
      </c>
      <c r="E25" s="7">
        <f t="shared" si="0"/>
        <v>67759500</v>
      </c>
    </row>
    <row r="26" spans="1:5" x14ac:dyDescent="0.25">
      <c r="A26" t="s">
        <v>25</v>
      </c>
      <c r="B26" t="s">
        <v>64</v>
      </c>
      <c r="C26">
        <v>48</v>
      </c>
      <c r="D26" s="7">
        <v>6478905</v>
      </c>
      <c r="E26" s="7">
        <f t="shared" si="0"/>
        <v>310987440</v>
      </c>
    </row>
    <row r="27" spans="1:5" x14ac:dyDescent="0.25">
      <c r="A27" t="s">
        <v>26</v>
      </c>
      <c r="B27" t="s">
        <v>64</v>
      </c>
      <c r="C27">
        <v>1</v>
      </c>
      <c r="D27" s="7">
        <v>6478905</v>
      </c>
      <c r="E27" s="7">
        <f t="shared" si="0"/>
        <v>6478905</v>
      </c>
    </row>
    <row r="28" spans="1:5" x14ac:dyDescent="0.25">
      <c r="A28" t="s">
        <v>27</v>
      </c>
      <c r="B28" t="s">
        <v>64</v>
      </c>
      <c r="C28">
        <v>1</v>
      </c>
      <c r="D28" s="7">
        <v>6478905</v>
      </c>
      <c r="E28" s="7">
        <f t="shared" si="0"/>
        <v>6478905</v>
      </c>
    </row>
    <row r="29" spans="1:5" x14ac:dyDescent="0.25">
      <c r="A29" t="s">
        <v>24</v>
      </c>
      <c r="B29" t="s">
        <v>64</v>
      </c>
      <c r="C29">
        <v>399</v>
      </c>
      <c r="D29" s="7">
        <v>6478905</v>
      </c>
      <c r="E29" s="7">
        <f t="shared" si="0"/>
        <v>2585083095</v>
      </c>
    </row>
    <row r="30" spans="1:5" x14ac:dyDescent="0.25">
      <c r="A30" t="s">
        <v>28</v>
      </c>
      <c r="B30" t="s">
        <v>65</v>
      </c>
      <c r="C30">
        <v>6</v>
      </c>
      <c r="D30" s="7">
        <v>5446745</v>
      </c>
      <c r="E30" s="7">
        <f t="shared" si="0"/>
        <v>32680470</v>
      </c>
    </row>
    <row r="31" spans="1:5" x14ac:dyDescent="0.25">
      <c r="A31" t="s">
        <v>14</v>
      </c>
      <c r="B31" t="s">
        <v>66</v>
      </c>
      <c r="C31">
        <v>15</v>
      </c>
      <c r="D31" s="7">
        <v>5446745</v>
      </c>
      <c r="E31" s="7">
        <f t="shared" si="0"/>
        <v>81701175</v>
      </c>
    </row>
    <row r="32" spans="1:5" x14ac:dyDescent="0.25">
      <c r="A32" t="s">
        <v>29</v>
      </c>
      <c r="B32" t="s">
        <v>67</v>
      </c>
      <c r="C32">
        <v>27</v>
      </c>
      <c r="D32" s="7">
        <v>5446745</v>
      </c>
      <c r="E32" s="7">
        <f t="shared" si="0"/>
        <v>147062115</v>
      </c>
    </row>
    <row r="33" spans="1:5" x14ac:dyDescent="0.25">
      <c r="A33" t="s">
        <v>30</v>
      </c>
      <c r="B33" t="s">
        <v>67</v>
      </c>
      <c r="C33">
        <v>35</v>
      </c>
      <c r="D33" s="7">
        <v>5446745</v>
      </c>
      <c r="E33" s="7">
        <f t="shared" si="0"/>
        <v>190636075</v>
      </c>
    </row>
    <row r="34" spans="1:5" x14ac:dyDescent="0.25">
      <c r="A34" t="s">
        <v>31</v>
      </c>
      <c r="B34" t="s">
        <v>68</v>
      </c>
      <c r="C34">
        <v>1</v>
      </c>
      <c r="D34" s="7">
        <v>4968805</v>
      </c>
      <c r="E34" s="7">
        <f t="shared" si="0"/>
        <v>4968805</v>
      </c>
    </row>
    <row r="35" spans="1:5" x14ac:dyDescent="0.25">
      <c r="A35" t="s">
        <v>28</v>
      </c>
      <c r="B35" t="s">
        <v>69</v>
      </c>
      <c r="C35">
        <v>1</v>
      </c>
      <c r="D35" s="7">
        <v>4775950</v>
      </c>
      <c r="E35" s="7">
        <f t="shared" si="0"/>
        <v>4775950</v>
      </c>
    </row>
    <row r="36" spans="1:5" x14ac:dyDescent="0.25">
      <c r="A36" t="s">
        <v>31</v>
      </c>
      <c r="B36" t="s">
        <v>70</v>
      </c>
      <c r="C36">
        <v>31</v>
      </c>
      <c r="D36" s="7">
        <v>4605750</v>
      </c>
      <c r="E36" s="7">
        <f t="shared" si="0"/>
        <v>142778250</v>
      </c>
    </row>
    <row r="37" spans="1:5" x14ac:dyDescent="0.25">
      <c r="A37" t="s">
        <v>32</v>
      </c>
      <c r="B37" t="s">
        <v>71</v>
      </c>
      <c r="C37">
        <v>5</v>
      </c>
      <c r="D37" s="7">
        <v>4538935</v>
      </c>
      <c r="E37" s="7">
        <f t="shared" si="0"/>
        <v>22694675</v>
      </c>
    </row>
    <row r="38" spans="1:5" x14ac:dyDescent="0.25">
      <c r="A38" t="s">
        <v>14</v>
      </c>
      <c r="B38" t="s">
        <v>72</v>
      </c>
      <c r="C38">
        <v>3</v>
      </c>
      <c r="D38" s="7">
        <v>4538935</v>
      </c>
      <c r="E38" s="7">
        <f t="shared" si="0"/>
        <v>13616805</v>
      </c>
    </row>
    <row r="39" spans="1:5" x14ac:dyDescent="0.25">
      <c r="A39" t="s">
        <v>33</v>
      </c>
      <c r="B39" t="s">
        <v>71</v>
      </c>
      <c r="C39">
        <v>22</v>
      </c>
      <c r="D39" s="7">
        <v>4538935</v>
      </c>
      <c r="E39" s="7">
        <f t="shared" si="0"/>
        <v>99856570</v>
      </c>
    </row>
    <row r="40" spans="1:5" x14ac:dyDescent="0.25">
      <c r="A40" t="s">
        <v>33</v>
      </c>
      <c r="B40" t="s">
        <v>73</v>
      </c>
      <c r="C40">
        <v>5</v>
      </c>
      <c r="D40" s="7">
        <v>4478905</v>
      </c>
      <c r="E40" s="7">
        <f t="shared" si="0"/>
        <v>22394525</v>
      </c>
    </row>
    <row r="41" spans="1:5" x14ac:dyDescent="0.25">
      <c r="A41" t="s">
        <v>33</v>
      </c>
      <c r="B41" t="s">
        <v>74</v>
      </c>
      <c r="C41">
        <v>2</v>
      </c>
      <c r="D41" s="7">
        <v>4478905</v>
      </c>
      <c r="E41" s="7">
        <f t="shared" si="0"/>
        <v>8957810</v>
      </c>
    </row>
    <row r="42" spans="1:5" x14ac:dyDescent="0.25">
      <c r="A42" t="s">
        <v>34</v>
      </c>
      <c r="B42" t="s">
        <v>75</v>
      </c>
      <c r="C42">
        <v>1</v>
      </c>
      <c r="D42" s="7">
        <v>4334600</v>
      </c>
      <c r="E42" s="7">
        <f t="shared" si="0"/>
        <v>4334600</v>
      </c>
    </row>
    <row r="43" spans="1:5" x14ac:dyDescent="0.25">
      <c r="A43" t="s">
        <v>29</v>
      </c>
      <c r="B43" t="s">
        <v>76</v>
      </c>
      <c r="C43">
        <v>25</v>
      </c>
      <c r="D43" s="7">
        <v>4201525</v>
      </c>
      <c r="E43" s="7">
        <f t="shared" si="0"/>
        <v>105038125</v>
      </c>
    </row>
    <row r="44" spans="1:5" x14ac:dyDescent="0.25">
      <c r="A44" t="s">
        <v>33</v>
      </c>
      <c r="B44" t="s">
        <v>76</v>
      </c>
      <c r="C44">
        <v>1</v>
      </c>
      <c r="D44" s="7">
        <v>4201525</v>
      </c>
      <c r="E44" s="7">
        <f t="shared" si="0"/>
        <v>4201525</v>
      </c>
    </row>
    <row r="45" spans="1:5" x14ac:dyDescent="0.25">
      <c r="A45" t="s">
        <v>35</v>
      </c>
      <c r="B45" t="s">
        <v>77</v>
      </c>
      <c r="C45">
        <v>3</v>
      </c>
      <c r="D45" s="7">
        <v>4182090</v>
      </c>
      <c r="E45" s="7">
        <f t="shared" si="0"/>
        <v>12546270</v>
      </c>
    </row>
    <row r="46" spans="1:5" x14ac:dyDescent="0.25">
      <c r="A46" t="s">
        <v>36</v>
      </c>
      <c r="B46" t="s">
        <v>78</v>
      </c>
      <c r="C46">
        <v>8</v>
      </c>
      <c r="D46" s="7">
        <v>4081235</v>
      </c>
      <c r="E46" s="7">
        <f t="shared" si="0"/>
        <v>32649880</v>
      </c>
    </row>
    <row r="47" spans="1:5" x14ac:dyDescent="0.25">
      <c r="A47" t="s">
        <v>31</v>
      </c>
      <c r="B47" t="s">
        <v>79</v>
      </c>
      <c r="C47">
        <v>1</v>
      </c>
      <c r="D47" s="7">
        <v>4081235</v>
      </c>
      <c r="E47" s="7">
        <f>+D47*C47</f>
        <v>4081235</v>
      </c>
    </row>
    <row r="48" spans="1:5" x14ac:dyDescent="0.25">
      <c r="A48" t="s">
        <v>37</v>
      </c>
      <c r="B48" t="s">
        <v>80</v>
      </c>
      <c r="C48">
        <v>2</v>
      </c>
      <c r="D48" s="7">
        <v>3795460</v>
      </c>
      <c r="E48" s="7">
        <f t="shared" ref="E48:E67" si="1">+D48*C48</f>
        <v>7590920</v>
      </c>
    </row>
    <row r="49" spans="1:5" x14ac:dyDescent="0.25">
      <c r="A49" t="s">
        <v>38</v>
      </c>
      <c r="B49" t="s">
        <v>81</v>
      </c>
      <c r="C49">
        <v>4</v>
      </c>
      <c r="D49" s="7">
        <v>3634115</v>
      </c>
      <c r="E49" s="7">
        <f t="shared" si="1"/>
        <v>14536460</v>
      </c>
    </row>
    <row r="50" spans="1:5" x14ac:dyDescent="0.25">
      <c r="A50" t="s">
        <v>39</v>
      </c>
      <c r="B50" t="s">
        <v>82</v>
      </c>
      <c r="C50">
        <v>34</v>
      </c>
      <c r="D50" s="7">
        <v>3634115</v>
      </c>
      <c r="E50" s="7">
        <f t="shared" si="1"/>
        <v>123559910</v>
      </c>
    </row>
    <row r="51" spans="1:5" x14ac:dyDescent="0.25">
      <c r="A51" t="s">
        <v>34</v>
      </c>
      <c r="B51" t="s">
        <v>83</v>
      </c>
      <c r="C51">
        <v>62</v>
      </c>
      <c r="D51" s="7">
        <v>3625835</v>
      </c>
      <c r="E51" s="7">
        <f t="shared" si="1"/>
        <v>224801770</v>
      </c>
    </row>
    <row r="52" spans="1:5" x14ac:dyDescent="0.25">
      <c r="A52" t="s">
        <v>40</v>
      </c>
      <c r="B52" t="s">
        <v>84</v>
      </c>
      <c r="C52">
        <v>32</v>
      </c>
      <c r="D52" s="7">
        <v>3473000</v>
      </c>
      <c r="E52" s="7">
        <f t="shared" si="1"/>
        <v>111136000</v>
      </c>
    </row>
    <row r="53" spans="1:5" x14ac:dyDescent="0.25">
      <c r="A53" t="s">
        <v>41</v>
      </c>
      <c r="B53" t="s">
        <v>85</v>
      </c>
      <c r="C53">
        <v>4</v>
      </c>
      <c r="D53" s="7">
        <v>3473000</v>
      </c>
      <c r="E53" s="7">
        <f t="shared" si="1"/>
        <v>13892000</v>
      </c>
    </row>
    <row r="54" spans="1:5" x14ac:dyDescent="0.25">
      <c r="A54" t="s">
        <v>31</v>
      </c>
      <c r="B54" t="s">
        <v>86</v>
      </c>
      <c r="C54">
        <v>2</v>
      </c>
      <c r="D54" s="7">
        <v>3266690</v>
      </c>
      <c r="E54" s="7">
        <f t="shared" si="1"/>
        <v>6533380</v>
      </c>
    </row>
    <row r="55" spans="1:5" x14ac:dyDescent="0.25">
      <c r="A55" t="s">
        <v>37</v>
      </c>
      <c r="B55" t="s">
        <v>87</v>
      </c>
      <c r="C55">
        <v>5</v>
      </c>
      <c r="D55" s="7">
        <v>3099020</v>
      </c>
      <c r="E55" s="7">
        <f t="shared" si="1"/>
        <v>15495100</v>
      </c>
    </row>
    <row r="56" spans="1:5" x14ac:dyDescent="0.25">
      <c r="A56" t="s">
        <v>42</v>
      </c>
      <c r="B56" t="s">
        <v>87</v>
      </c>
      <c r="C56">
        <v>39</v>
      </c>
      <c r="D56" s="7">
        <v>3099020</v>
      </c>
      <c r="E56" s="7">
        <f t="shared" si="1"/>
        <v>120861780</v>
      </c>
    </row>
    <row r="57" spans="1:5" x14ac:dyDescent="0.25">
      <c r="A57" t="s">
        <v>43</v>
      </c>
      <c r="B57" t="s">
        <v>88</v>
      </c>
      <c r="C57">
        <v>187</v>
      </c>
      <c r="D57" s="7">
        <v>3028410</v>
      </c>
      <c r="E57" s="7">
        <f t="shared" si="1"/>
        <v>566312670</v>
      </c>
    </row>
    <row r="58" spans="1:5" x14ac:dyDescent="0.25">
      <c r="A58" t="s">
        <v>44</v>
      </c>
      <c r="B58" t="s">
        <v>88</v>
      </c>
      <c r="C58">
        <v>1</v>
      </c>
      <c r="D58" s="7">
        <v>3028410</v>
      </c>
      <c r="E58" s="7">
        <f t="shared" si="1"/>
        <v>3028410</v>
      </c>
    </row>
    <row r="59" spans="1:5" x14ac:dyDescent="0.25">
      <c r="A59" t="s">
        <v>45</v>
      </c>
      <c r="B59" t="s">
        <v>89</v>
      </c>
      <c r="C59">
        <v>1</v>
      </c>
      <c r="D59" s="7">
        <v>2931235</v>
      </c>
      <c r="E59" s="7">
        <f t="shared" si="1"/>
        <v>2931235</v>
      </c>
    </row>
    <row r="60" spans="1:5" x14ac:dyDescent="0.25">
      <c r="A60" t="s">
        <v>46</v>
      </c>
      <c r="B60" t="s">
        <v>90</v>
      </c>
      <c r="C60">
        <v>65</v>
      </c>
      <c r="D60" s="7">
        <v>2797720</v>
      </c>
      <c r="E60" s="7">
        <f t="shared" si="1"/>
        <v>181851800</v>
      </c>
    </row>
    <row r="61" spans="1:5" x14ac:dyDescent="0.25">
      <c r="A61" t="s">
        <v>40</v>
      </c>
      <c r="B61" t="s">
        <v>91</v>
      </c>
      <c r="C61">
        <v>4</v>
      </c>
      <c r="D61" s="7">
        <v>2797720</v>
      </c>
      <c r="E61" s="7">
        <f t="shared" si="1"/>
        <v>11190880</v>
      </c>
    </row>
    <row r="62" spans="1:5" x14ac:dyDescent="0.25">
      <c r="A62" t="s">
        <v>47</v>
      </c>
      <c r="B62" t="s">
        <v>92</v>
      </c>
      <c r="C62">
        <v>3</v>
      </c>
      <c r="D62" s="7">
        <v>2481930</v>
      </c>
      <c r="E62" s="7">
        <f t="shared" si="1"/>
        <v>7445790</v>
      </c>
    </row>
    <row r="63" spans="1:5" x14ac:dyDescent="0.25">
      <c r="A63" t="s">
        <v>40</v>
      </c>
      <c r="B63" t="s">
        <v>92</v>
      </c>
      <c r="C63">
        <v>386</v>
      </c>
      <c r="D63" s="7">
        <v>2481930</v>
      </c>
      <c r="E63" s="7">
        <f t="shared" si="1"/>
        <v>958024980</v>
      </c>
    </row>
    <row r="64" spans="1:5" x14ac:dyDescent="0.25">
      <c r="A64" t="s">
        <v>48</v>
      </c>
      <c r="B64" t="s">
        <v>93</v>
      </c>
      <c r="C64">
        <v>31</v>
      </c>
      <c r="D64" s="7">
        <v>2344850</v>
      </c>
      <c r="E64" s="7">
        <f t="shared" si="1"/>
        <v>72690350</v>
      </c>
    </row>
    <row r="65" spans="1:5" x14ac:dyDescent="0.25">
      <c r="A65" t="s">
        <v>48</v>
      </c>
      <c r="B65" t="s">
        <v>94</v>
      </c>
      <c r="C65">
        <v>45</v>
      </c>
      <c r="D65" s="7">
        <v>2208000</v>
      </c>
      <c r="E65" s="7">
        <f t="shared" si="1"/>
        <v>99360000</v>
      </c>
    </row>
    <row r="66" spans="1:5" x14ac:dyDescent="0.25">
      <c r="A66" t="s">
        <v>49</v>
      </c>
      <c r="B66" t="s">
        <v>95</v>
      </c>
      <c r="C66">
        <v>15</v>
      </c>
      <c r="D66" s="7">
        <v>2041123</v>
      </c>
      <c r="E66" s="7">
        <f t="shared" si="1"/>
        <v>30616845</v>
      </c>
    </row>
    <row r="67" spans="1:5" ht="15.75" thickBot="1" x14ac:dyDescent="0.3">
      <c r="A67" t="s">
        <v>34</v>
      </c>
      <c r="B67" t="s">
        <v>96</v>
      </c>
      <c r="C67">
        <v>6</v>
      </c>
      <c r="D67" s="7">
        <v>2041123</v>
      </c>
      <c r="E67" s="7">
        <f t="shared" si="1"/>
        <v>12246738</v>
      </c>
    </row>
    <row r="68" spans="1:5" x14ac:dyDescent="0.25">
      <c r="A68" s="8" t="s">
        <v>8</v>
      </c>
      <c r="B68" s="8"/>
      <c r="C68" s="8">
        <f>SUM(C8:C67)</f>
        <v>2095</v>
      </c>
      <c r="D68" s="8"/>
      <c r="E68" s="9"/>
    </row>
    <row r="69" spans="1:5" x14ac:dyDescent="0.25">
      <c r="A69" s="10" t="s">
        <v>9</v>
      </c>
      <c r="B69" s="10"/>
      <c r="C69" s="10"/>
      <c r="D69" s="10"/>
      <c r="E69" s="11">
        <f>SUM(E8:E68)</f>
        <v>13543729983</v>
      </c>
    </row>
    <row r="70" spans="1:5" x14ac:dyDescent="0.25">
      <c r="A70" s="10" t="s">
        <v>10</v>
      </c>
      <c r="B70" s="10"/>
      <c r="C70" s="10"/>
      <c r="D70" s="10"/>
      <c r="E70" s="11">
        <f>+E69*12</f>
        <v>162524759796</v>
      </c>
    </row>
    <row r="71" spans="1:5" x14ac:dyDescent="0.25">
      <c r="E71" s="7"/>
    </row>
    <row r="72" spans="1:5" x14ac:dyDescent="0.25">
      <c r="E72" s="7"/>
    </row>
    <row r="73" spans="1:5" x14ac:dyDescent="0.25">
      <c r="A73" s="6" t="s">
        <v>15</v>
      </c>
    </row>
    <row r="74" spans="1:5" ht="28.5" customHeight="1" x14ac:dyDescent="0.25">
      <c r="A74" s="5" t="s">
        <v>2</v>
      </c>
      <c r="B74" s="1" t="s">
        <v>3</v>
      </c>
      <c r="C74" s="2" t="s">
        <v>4</v>
      </c>
      <c r="D74" s="3" t="s">
        <v>5</v>
      </c>
      <c r="E74" s="4" t="s">
        <v>6</v>
      </c>
    </row>
    <row r="75" spans="1:5" x14ac:dyDescent="0.25">
      <c r="A75" t="s">
        <v>17</v>
      </c>
      <c r="B75" t="s">
        <v>97</v>
      </c>
      <c r="C75">
        <v>1</v>
      </c>
      <c r="D75" s="7">
        <v>5125000</v>
      </c>
      <c r="E75" s="7">
        <f t="shared" ref="E75:E81" si="2">+D75*C75</f>
        <v>5125000</v>
      </c>
    </row>
    <row r="76" spans="1:5" x14ac:dyDescent="0.25">
      <c r="A76" t="s">
        <v>18</v>
      </c>
      <c r="B76" t="s">
        <v>98</v>
      </c>
      <c r="C76">
        <v>3</v>
      </c>
      <c r="D76" s="7">
        <v>3875000</v>
      </c>
      <c r="E76" s="7">
        <f t="shared" si="2"/>
        <v>11625000</v>
      </c>
    </row>
    <row r="77" spans="1:5" x14ac:dyDescent="0.25">
      <c r="A77" t="s">
        <v>11</v>
      </c>
      <c r="B77" t="s">
        <v>99</v>
      </c>
      <c r="C77">
        <v>1</v>
      </c>
      <c r="D77" s="7">
        <v>3625000</v>
      </c>
      <c r="E77" s="7">
        <f t="shared" si="2"/>
        <v>3625000</v>
      </c>
    </row>
    <row r="78" spans="1:5" x14ac:dyDescent="0.25">
      <c r="A78" t="s">
        <v>7</v>
      </c>
      <c r="B78" t="s">
        <v>99</v>
      </c>
      <c r="C78">
        <v>1</v>
      </c>
      <c r="D78" s="7">
        <v>3625000</v>
      </c>
      <c r="E78" s="7">
        <f t="shared" si="2"/>
        <v>3625000</v>
      </c>
    </row>
    <row r="79" spans="1:5" x14ac:dyDescent="0.25">
      <c r="A79" t="s">
        <v>19</v>
      </c>
      <c r="B79" t="s">
        <v>100</v>
      </c>
      <c r="C79">
        <v>410</v>
      </c>
      <c r="D79" s="7">
        <v>3125000</v>
      </c>
      <c r="E79" s="7">
        <f t="shared" si="2"/>
        <v>1281250000</v>
      </c>
    </row>
    <row r="80" spans="1:5" x14ac:dyDescent="0.25">
      <c r="A80" t="s">
        <v>21</v>
      </c>
      <c r="B80" t="s">
        <v>100</v>
      </c>
      <c r="C80">
        <v>16</v>
      </c>
      <c r="D80" s="7">
        <v>3125000</v>
      </c>
      <c r="E80" s="7">
        <f t="shared" si="2"/>
        <v>50000000</v>
      </c>
    </row>
    <row r="81" spans="1:5" ht="15.75" thickBot="1" x14ac:dyDescent="0.3">
      <c r="A81" t="s">
        <v>11</v>
      </c>
      <c r="B81" t="s">
        <v>101</v>
      </c>
      <c r="C81">
        <v>7</v>
      </c>
      <c r="D81" s="7">
        <v>2900000</v>
      </c>
      <c r="E81" s="7">
        <f t="shared" si="2"/>
        <v>20300000</v>
      </c>
    </row>
    <row r="82" spans="1:5" x14ac:dyDescent="0.25">
      <c r="A82" s="8" t="s">
        <v>8</v>
      </c>
      <c r="B82" s="8"/>
      <c r="C82" s="8">
        <f>SUM(C75:C81)</f>
        <v>439</v>
      </c>
      <c r="D82" s="8"/>
      <c r="E82" s="9"/>
    </row>
    <row r="83" spans="1:5" x14ac:dyDescent="0.25">
      <c r="A83" s="10" t="s">
        <v>9</v>
      </c>
      <c r="B83" s="10"/>
      <c r="C83" s="10"/>
      <c r="D83" s="10"/>
      <c r="E83" s="11">
        <f>SUM(E75:E82)</f>
        <v>1375550000</v>
      </c>
    </row>
    <row r="84" spans="1:5" x14ac:dyDescent="0.25">
      <c r="A84" s="10" t="s">
        <v>10</v>
      </c>
      <c r="B84" s="10"/>
      <c r="C84" s="10"/>
      <c r="D84" s="10"/>
      <c r="E84" s="11">
        <f>+E83*12</f>
        <v>16506600000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2018-07-04T11:06:18Z</dcterms:modified>
</cp:coreProperties>
</file>