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5BA8AE41-7A84-42DD-A628-7720D52EFC55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C52" i="1"/>
  <c r="E51" i="1"/>
  <c r="E50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C43" i="1" l="1"/>
  <c r="E11" i="1"/>
  <c r="E10" i="1"/>
  <c r="E9" i="1"/>
  <c r="E54" i="1" l="1"/>
  <c r="E8" i="1" l="1"/>
  <c r="E44" i="1" s="1"/>
  <c r="E45" i="1" l="1"/>
</calcChain>
</file>

<file path=xl/sharedStrings.xml><?xml version="1.0" encoding="utf-8"?>
<sst xmlns="http://schemas.openxmlformats.org/spreadsheetml/2006/main" count="95" uniqueCount="60">
  <si>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</si>
  <si>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</si>
  <si>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</si>
  <si>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</si>
  <si>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</si>
  <si>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</si>
  <si>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</si>
  <si>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DIRECTOR GENERAL</t>
  </si>
  <si>
    <t>Total de Cargos</t>
  </si>
  <si>
    <t>Total Asignación Mensual</t>
  </si>
  <si>
    <t>Total Asignación Anual</t>
  </si>
  <si>
    <t>DIRECTOR</t>
  </si>
  <si>
    <t>PROFESIONAL (I)</t>
  </si>
  <si>
    <t>JEFE DE DEPARTAMENTO</t>
  </si>
  <si>
    <t>TÉCNICO (II)</t>
  </si>
  <si>
    <t>TÉCNICO (I)</t>
  </si>
  <si>
    <t>B29</t>
  </si>
  <si>
    <t>C84</t>
  </si>
  <si>
    <t>C8C</t>
  </si>
  <si>
    <t>C8K</t>
  </si>
  <si>
    <t>C8L</t>
  </si>
  <si>
    <t>C8M</t>
  </si>
  <si>
    <t>C8P</t>
  </si>
  <si>
    <t>C8Q</t>
  </si>
  <si>
    <t>PROFESIONAL (II)</t>
  </si>
  <si>
    <t>C8X</t>
  </si>
  <si>
    <t>C8Y</t>
  </si>
  <si>
    <t>D85</t>
  </si>
  <si>
    <t>D58</t>
  </si>
  <si>
    <t>D57</t>
  </si>
  <si>
    <t>D81</t>
  </si>
  <si>
    <t>D56</t>
  </si>
  <si>
    <t>D55</t>
  </si>
  <si>
    <t>D8D</t>
  </si>
  <si>
    <t>E32</t>
  </si>
  <si>
    <t>OBJETO DEL GASTO 113 GASTOS DE REPRESENTACION</t>
  </si>
  <si>
    <t>B19</t>
  </si>
  <si>
    <t>C8F</t>
  </si>
  <si>
    <t>C8J</t>
  </si>
  <si>
    <t>D89</t>
  </si>
  <si>
    <t>D88</t>
  </si>
  <si>
    <t>13 05 JURADO DE ENJUICIAMIENTO DE MAGISTRADOS</t>
  </si>
  <si>
    <t>ASIST. TEC. ADM</t>
  </si>
  <si>
    <t>TÉCNICO(II)</t>
  </si>
  <si>
    <t>AUX. DE SERVICIOS</t>
  </si>
  <si>
    <t>C82</t>
  </si>
  <si>
    <t>C8B</t>
  </si>
  <si>
    <t>C23</t>
  </si>
  <si>
    <t>C8R</t>
  </si>
  <si>
    <t>C8S</t>
  </si>
  <si>
    <t>F28</t>
  </si>
  <si>
    <t>E3B</t>
  </si>
  <si>
    <t>E3D</t>
  </si>
  <si>
    <t>D5C</t>
  </si>
  <si>
    <t>F2A</t>
  </si>
  <si>
    <t>G9F</t>
  </si>
  <si>
    <t>G9G</t>
  </si>
  <si>
    <t>U95</t>
  </si>
  <si>
    <t>S97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</si>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</sst>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54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59</v>
      </c>
      <c r="B3" s="13"/>
      <c r="C3" s="13"/>
      <c r="D3" s="13"/>
      <c r="E3" s="13"/>
    </row>
    <row r="4" spans="1:5" x14ac:dyDescent="0.25">
      <c r="A4" s="12" t="s">
        <v>41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7</v>
      </c>
      <c r="B8" t="s">
        <v>36</v>
      </c>
      <c r="C8">
        <v>10</v>
      </c>
      <c r="D8" s="7">
        <v>17000000</v>
      </c>
      <c r="E8" s="7">
        <f>+D8*C8</f>
        <v>170000000</v>
      </c>
    </row>
    <row r="9" spans="1:5" x14ac:dyDescent="0.25">
      <c r="A9" t="s">
        <v>11</v>
      </c>
      <c r="B9" t="s">
        <v>16</v>
      </c>
      <c r="C9">
        <v>5</v>
      </c>
      <c r="D9" s="7">
        <v>15000000</v>
      </c>
      <c r="E9" s="7">
        <f>+D9*C9</f>
        <v>75000000</v>
      </c>
    </row>
    <row r="10" spans="1:5" x14ac:dyDescent="0.25">
      <c r="A10" t="s">
        <v>12</v>
      </c>
      <c r="B10" t="s">
        <v>17</v>
      </c>
      <c r="C10">
        <v>3</v>
      </c>
      <c r="D10" s="7">
        <v>12000000</v>
      </c>
      <c r="E10" s="7">
        <f t="shared" ref="E10:E11" si="0">+D10*C10</f>
        <v>36000000</v>
      </c>
    </row>
    <row r="11" spans="1:5" x14ac:dyDescent="0.25">
      <c r="A11" t="s">
        <v>12</v>
      </c>
      <c r="B11" t="s">
        <v>45</v>
      </c>
      <c r="C11">
        <v>7</v>
      </c>
      <c r="D11" s="7">
        <v>11500000</v>
      </c>
      <c r="E11" s="7">
        <f t="shared" si="0"/>
        <v>80500000</v>
      </c>
    </row>
    <row r="12" spans="1:5" x14ac:dyDescent="0.25">
      <c r="A12" t="s">
        <v>12</v>
      </c>
      <c r="B12" t="s">
        <v>46</v>
      </c>
      <c r="C12">
        <v>3</v>
      </c>
      <c r="D12" s="7">
        <v>10900000</v>
      </c>
      <c r="E12" s="7">
        <f t="shared" ref="E12:E42" si="1">+D12*C12</f>
        <v>32700000</v>
      </c>
    </row>
    <row r="13" spans="1:5" x14ac:dyDescent="0.25">
      <c r="A13" t="s">
        <v>13</v>
      </c>
      <c r="B13" t="s">
        <v>47</v>
      </c>
      <c r="C13">
        <v>6</v>
      </c>
      <c r="D13" s="7">
        <v>10500000</v>
      </c>
      <c r="E13" s="7">
        <f t="shared" si="1"/>
        <v>63000000</v>
      </c>
    </row>
    <row r="14" spans="1:5" x14ac:dyDescent="0.25">
      <c r="A14" t="s">
        <v>12</v>
      </c>
      <c r="B14" t="s">
        <v>18</v>
      </c>
      <c r="C14">
        <v>5</v>
      </c>
      <c r="D14" s="7">
        <v>10300000</v>
      </c>
      <c r="E14" s="7">
        <f t="shared" si="1"/>
        <v>51500000</v>
      </c>
    </row>
    <row r="15" spans="1:5" x14ac:dyDescent="0.25">
      <c r="A15" t="s">
        <v>12</v>
      </c>
      <c r="B15" t="s">
        <v>37</v>
      </c>
      <c r="C15">
        <v>4</v>
      </c>
      <c r="D15" s="7">
        <v>9800000</v>
      </c>
      <c r="E15" s="7">
        <f t="shared" si="1"/>
        <v>39200000</v>
      </c>
    </row>
    <row r="16" spans="1:5" x14ac:dyDescent="0.25">
      <c r="A16" t="s">
        <v>12</v>
      </c>
      <c r="B16" t="s">
        <v>38</v>
      </c>
      <c r="C16">
        <v>5</v>
      </c>
      <c r="D16" s="7">
        <v>9300000</v>
      </c>
      <c r="E16" s="7">
        <f t="shared" si="1"/>
        <v>46500000</v>
      </c>
    </row>
    <row r="17" spans="1:5" x14ac:dyDescent="0.25">
      <c r="A17" t="s">
        <v>12</v>
      </c>
      <c r="B17" t="s">
        <v>19</v>
      </c>
      <c r="C17">
        <v>11</v>
      </c>
      <c r="D17" s="7">
        <v>9100000</v>
      </c>
      <c r="E17" s="7">
        <f t="shared" si="1"/>
        <v>100100000</v>
      </c>
    </row>
    <row r="18" spans="1:5" x14ac:dyDescent="0.25">
      <c r="A18" t="s">
        <v>12</v>
      </c>
      <c r="B18" t="s">
        <v>20</v>
      </c>
      <c r="C18">
        <v>3</v>
      </c>
      <c r="D18" s="7">
        <v>8800000</v>
      </c>
      <c r="E18" s="7">
        <f t="shared" si="1"/>
        <v>26400000</v>
      </c>
    </row>
    <row r="19" spans="1:5" x14ac:dyDescent="0.25">
      <c r="A19" t="s">
        <v>12</v>
      </c>
      <c r="B19" t="s">
        <v>21</v>
      </c>
      <c r="C19">
        <v>10</v>
      </c>
      <c r="D19" s="7">
        <v>8400000</v>
      </c>
      <c r="E19" s="7">
        <f t="shared" si="1"/>
        <v>84000000</v>
      </c>
    </row>
    <row r="20" spans="1:5" x14ac:dyDescent="0.25">
      <c r="A20" t="s">
        <v>12</v>
      </c>
      <c r="B20" t="s">
        <v>22</v>
      </c>
      <c r="C20">
        <v>15</v>
      </c>
      <c r="D20" s="7">
        <v>8000000</v>
      </c>
      <c r="E20" s="7">
        <f t="shared" si="1"/>
        <v>120000000</v>
      </c>
    </row>
    <row r="21" spans="1:5" x14ac:dyDescent="0.25">
      <c r="A21" t="s">
        <v>12</v>
      </c>
      <c r="B21" t="s">
        <v>23</v>
      </c>
      <c r="C21">
        <v>6</v>
      </c>
      <c r="D21" s="7">
        <v>7600000</v>
      </c>
      <c r="E21" s="7">
        <f t="shared" si="1"/>
        <v>45600000</v>
      </c>
    </row>
    <row r="22" spans="1:5" x14ac:dyDescent="0.25">
      <c r="A22" t="s">
        <v>12</v>
      </c>
      <c r="B22" t="s">
        <v>48</v>
      </c>
      <c r="C22">
        <v>4</v>
      </c>
      <c r="D22" s="7">
        <v>7400000</v>
      </c>
      <c r="E22" s="7">
        <f t="shared" si="1"/>
        <v>29600000</v>
      </c>
    </row>
    <row r="23" spans="1:5" x14ac:dyDescent="0.25">
      <c r="A23" t="s">
        <v>12</v>
      </c>
      <c r="B23" t="s">
        <v>49</v>
      </c>
      <c r="C23">
        <v>3</v>
      </c>
      <c r="D23" s="7">
        <v>7200000</v>
      </c>
      <c r="E23" s="7">
        <f t="shared" si="1"/>
        <v>21600000</v>
      </c>
    </row>
    <row r="24" spans="1:5" x14ac:dyDescent="0.25">
      <c r="A24" t="s">
        <v>15</v>
      </c>
      <c r="B24" t="s">
        <v>39</v>
      </c>
      <c r="C24">
        <v>9</v>
      </c>
      <c r="D24" s="7">
        <v>7000000</v>
      </c>
      <c r="E24" s="7">
        <f t="shared" si="1"/>
        <v>63000000</v>
      </c>
    </row>
    <row r="25" spans="1:5" x14ac:dyDescent="0.25">
      <c r="A25" t="s">
        <v>15</v>
      </c>
      <c r="B25" t="s">
        <v>40</v>
      </c>
      <c r="C25">
        <v>14</v>
      </c>
      <c r="D25" s="7">
        <v>6700000</v>
      </c>
      <c r="E25" s="7">
        <f t="shared" si="1"/>
        <v>93800000</v>
      </c>
    </row>
    <row r="26" spans="1:5" x14ac:dyDescent="0.25">
      <c r="A26" t="s">
        <v>12</v>
      </c>
      <c r="B26" t="s">
        <v>25</v>
      </c>
      <c r="C26">
        <v>10</v>
      </c>
      <c r="D26" s="7">
        <v>6300000</v>
      </c>
      <c r="E26" s="7">
        <f t="shared" si="1"/>
        <v>63000000</v>
      </c>
    </row>
    <row r="27" spans="1:5" x14ac:dyDescent="0.25">
      <c r="A27" t="s">
        <v>12</v>
      </c>
      <c r="B27" t="s">
        <v>26</v>
      </c>
      <c r="C27">
        <v>1</v>
      </c>
      <c r="D27" s="7">
        <v>6100000</v>
      </c>
      <c r="E27" s="7">
        <f t="shared" si="1"/>
        <v>6100000</v>
      </c>
    </row>
    <row r="28" spans="1:5" x14ac:dyDescent="0.25">
      <c r="A28" t="s">
        <v>15</v>
      </c>
      <c r="B28" t="s">
        <v>27</v>
      </c>
      <c r="C28">
        <v>10</v>
      </c>
      <c r="D28" s="7">
        <v>6000000</v>
      </c>
      <c r="E28" s="7">
        <f t="shared" si="1"/>
        <v>60000000</v>
      </c>
    </row>
    <row r="29" spans="1:5" x14ac:dyDescent="0.25">
      <c r="A29" t="s">
        <v>24</v>
      </c>
      <c r="B29" t="s">
        <v>28</v>
      </c>
      <c r="C29">
        <v>4</v>
      </c>
      <c r="D29" s="7">
        <v>5700000</v>
      </c>
      <c r="E29" s="7">
        <f t="shared" si="1"/>
        <v>22800000</v>
      </c>
    </row>
    <row r="30" spans="1:5" x14ac:dyDescent="0.25">
      <c r="A30" t="s">
        <v>24</v>
      </c>
      <c r="B30" t="s">
        <v>29</v>
      </c>
      <c r="C30">
        <v>5</v>
      </c>
      <c r="D30" s="7">
        <v>5500000</v>
      </c>
      <c r="E30" s="7">
        <f t="shared" si="1"/>
        <v>27500000</v>
      </c>
    </row>
    <row r="31" spans="1:5" x14ac:dyDescent="0.25">
      <c r="A31" t="s">
        <v>15</v>
      </c>
      <c r="B31" t="s">
        <v>30</v>
      </c>
      <c r="C31">
        <v>1</v>
      </c>
      <c r="D31" s="7">
        <v>5400000</v>
      </c>
      <c r="E31" s="7">
        <f t="shared" si="1"/>
        <v>5400000</v>
      </c>
    </row>
    <row r="32" spans="1:5" x14ac:dyDescent="0.25">
      <c r="A32" t="s">
        <v>24</v>
      </c>
      <c r="B32" t="s">
        <v>31</v>
      </c>
      <c r="C32">
        <v>2</v>
      </c>
      <c r="D32" s="7">
        <v>5300000</v>
      </c>
      <c r="E32" s="7">
        <f t="shared" si="1"/>
        <v>10600000</v>
      </c>
    </row>
    <row r="33" spans="1:5" x14ac:dyDescent="0.25">
      <c r="A33" t="s">
        <v>24</v>
      </c>
      <c r="B33" t="s">
        <v>32</v>
      </c>
      <c r="C33">
        <v>9</v>
      </c>
      <c r="D33" s="7">
        <v>5100000</v>
      </c>
      <c r="E33" s="7">
        <f t="shared" si="1"/>
        <v>45900000</v>
      </c>
    </row>
    <row r="34" spans="1:5" x14ac:dyDescent="0.25">
      <c r="A34" t="s">
        <v>15</v>
      </c>
      <c r="B34" t="s">
        <v>33</v>
      </c>
      <c r="C34">
        <v>10</v>
      </c>
      <c r="D34" s="7">
        <v>5000000</v>
      </c>
      <c r="E34" s="7">
        <f t="shared" si="1"/>
        <v>50000000</v>
      </c>
    </row>
    <row r="35" spans="1:5" x14ac:dyDescent="0.25">
      <c r="A35" t="s">
        <v>42</v>
      </c>
      <c r="B35" t="s">
        <v>50</v>
      </c>
      <c r="C35">
        <v>5</v>
      </c>
      <c r="D35" s="7">
        <v>4800000</v>
      </c>
      <c r="E35" s="7">
        <f t="shared" si="1"/>
        <v>24000000</v>
      </c>
    </row>
    <row r="36" spans="1:5" x14ac:dyDescent="0.25">
      <c r="A36" t="s">
        <v>14</v>
      </c>
      <c r="B36" t="s">
        <v>34</v>
      </c>
      <c r="C36">
        <v>6</v>
      </c>
      <c r="D36" s="7">
        <v>4500000</v>
      </c>
      <c r="E36" s="7">
        <f t="shared" si="1"/>
        <v>27000000</v>
      </c>
    </row>
    <row r="37" spans="1:5" x14ac:dyDescent="0.25">
      <c r="A37" t="s">
        <v>14</v>
      </c>
      <c r="B37" t="s">
        <v>51</v>
      </c>
      <c r="C37">
        <v>6</v>
      </c>
      <c r="D37" s="7">
        <v>4200000</v>
      </c>
      <c r="E37" s="7">
        <f t="shared" si="1"/>
        <v>25200000</v>
      </c>
    </row>
    <row r="38" spans="1:5" x14ac:dyDescent="0.25">
      <c r="A38" t="s">
        <v>43</v>
      </c>
      <c r="B38" t="s">
        <v>52</v>
      </c>
      <c r="C38">
        <v>9</v>
      </c>
      <c r="D38" s="7">
        <v>4000000</v>
      </c>
      <c r="E38" s="7">
        <f t="shared" si="1"/>
        <v>36000000</v>
      </c>
    </row>
    <row r="39" spans="1:5" x14ac:dyDescent="0.25">
      <c r="A39" t="s">
        <v>24</v>
      </c>
      <c r="B39" t="s">
        <v>53</v>
      </c>
      <c r="C39">
        <v>7</v>
      </c>
      <c r="D39" s="7">
        <v>3700000</v>
      </c>
      <c r="E39" s="7">
        <f t="shared" si="1"/>
        <v>25900000</v>
      </c>
    </row>
    <row r="40" spans="1:5" x14ac:dyDescent="0.25">
      <c r="A40" t="s">
        <v>42</v>
      </c>
      <c r="B40" t="s">
        <v>54</v>
      </c>
      <c r="C40">
        <v>7</v>
      </c>
      <c r="D40" s="7">
        <v>3300000</v>
      </c>
      <c r="E40" s="7">
        <f t="shared" si="1"/>
        <v>23100000</v>
      </c>
    </row>
    <row r="41" spans="1:5" x14ac:dyDescent="0.25">
      <c r="A41" t="s">
        <v>44</v>
      </c>
      <c r="B41" t="s">
        <v>55</v>
      </c>
      <c r="C41">
        <v>1</v>
      </c>
      <c r="D41" s="7">
        <v>3100000</v>
      </c>
      <c r="E41" s="7">
        <f t="shared" si="1"/>
        <v>3100000</v>
      </c>
    </row>
    <row r="42" spans="1:5" ht="15.75" thickBot="1" x14ac:dyDescent="0.3">
      <c r="A42" t="s">
        <v>44</v>
      </c>
      <c r="B42" t="s">
        <v>56</v>
      </c>
      <c r="C42">
        <v>5</v>
      </c>
      <c r="D42" s="7">
        <v>2900000</v>
      </c>
      <c r="E42" s="7">
        <f t="shared" si="1"/>
        <v>14500000</v>
      </c>
    </row>
    <row r="43" spans="1:5" x14ac:dyDescent="0.25">
      <c r="A43" s="8" t="s">
        <v>8</v>
      </c>
      <c r="B43" s="8"/>
      <c r="C43" s="8">
        <f>SUM(C8:C42)</f>
        <v>221</v>
      </c>
      <c r="D43" s="8"/>
      <c r="E43" s="9"/>
    </row>
    <row r="44" spans="1:5" x14ac:dyDescent="0.25">
      <c r="A44" s="10" t="s">
        <v>9</v>
      </c>
      <c r="B44" s="10"/>
      <c r="C44" s="10"/>
      <c r="D44" s="10"/>
      <c r="E44" s="11">
        <f>SUM(E8:E43)</f>
        <v>1648600000</v>
      </c>
    </row>
    <row r="45" spans="1:5" x14ac:dyDescent="0.25">
      <c r="A45" s="10" t="s">
        <v>10</v>
      </c>
      <c r="B45" s="10"/>
      <c r="C45" s="10"/>
      <c r="D45" s="10"/>
      <c r="E45" s="11">
        <f>+E44*12</f>
        <v>19783200000</v>
      </c>
    </row>
    <row r="46" spans="1:5" x14ac:dyDescent="0.25">
      <c r="E46" s="7"/>
    </row>
    <row r="47" spans="1:5" x14ac:dyDescent="0.25">
      <c r="E47" s="7"/>
    </row>
    <row r="48" spans="1:5" x14ac:dyDescent="0.25">
      <c r="A48" s="6" t="s">
        <v>35</v>
      </c>
    </row>
    <row r="49" spans="1:5" ht="28.5" customHeight="1" x14ac:dyDescent="0.25">
      <c r="A49" s="5" t="s">
        <v>2</v>
      </c>
      <c r="B49" s="1" t="s">
        <v>3</v>
      </c>
      <c r="C49" s="2" t="s">
        <v>4</v>
      </c>
      <c r="D49" s="3" t="s">
        <v>5</v>
      </c>
      <c r="E49" s="4" t="s">
        <v>6</v>
      </c>
    </row>
    <row r="50" spans="1:5" x14ac:dyDescent="0.25">
      <c r="A50" t="s">
        <v>7</v>
      </c>
      <c r="B50" t="s">
        <v>57</v>
      </c>
      <c r="C50">
        <v>10</v>
      </c>
      <c r="D50" s="7">
        <v>4780000</v>
      </c>
      <c r="E50" s="7">
        <f t="shared" ref="E50:E51" si="2">+D50*C50</f>
        <v>47800000</v>
      </c>
    </row>
    <row r="51" spans="1:5" ht="15.75" thickBot="1" x14ac:dyDescent="0.3">
      <c r="A51" t="s">
        <v>11</v>
      </c>
      <c r="B51" t="s">
        <v>58</v>
      </c>
      <c r="C51">
        <v>5</v>
      </c>
      <c r="D51" s="7">
        <v>3927900</v>
      </c>
      <c r="E51" s="7">
        <f t="shared" si="2"/>
        <v>19639500</v>
      </c>
    </row>
    <row r="52" spans="1:5" x14ac:dyDescent="0.25">
      <c r="A52" s="8" t="s">
        <v>8</v>
      </c>
      <c r="B52" s="8"/>
      <c r="C52" s="8">
        <f>SUM(C50:C51)</f>
        <v>15</v>
      </c>
      <c r="D52" s="8"/>
      <c r="E52" s="9"/>
    </row>
    <row r="53" spans="1:5" x14ac:dyDescent="0.25">
      <c r="A53" s="10" t="s">
        <v>9</v>
      </c>
      <c r="B53" s="10"/>
      <c r="C53" s="10"/>
      <c r="D53" s="10"/>
      <c r="E53" s="11">
        <f>SUM(E50:E52)</f>
        <v>67439500</v>
      </c>
    </row>
    <row r="54" spans="1:5" x14ac:dyDescent="0.25">
      <c r="A54" s="10" t="s">
        <v>10</v>
      </c>
      <c r="B54" s="10"/>
      <c r="C54" s="10"/>
      <c r="D54" s="10"/>
      <c r="E54" s="11">
        <f>+E53*12</f>
        <v>809274000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2018-07-04T11:06:01Z</dcterms:modified>
</cp:coreProperties>
</file>