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16A79F11-42C2-46A2-BA57-C27FBD0C690F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6" i="1" l="1"/>
  <c r="C86" i="1" l="1"/>
  <c r="E85" i="1"/>
  <c r="E84" i="1"/>
  <c r="E83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87" i="1" l="1"/>
  <c r="E88" i="1" s="1"/>
  <c r="E8" i="1" l="1"/>
  <c r="E77" i="1" l="1"/>
  <c r="E78" i="1" s="1"/>
</calcChain>
</file>

<file path=xl/sharedStrings.xml><?xml version="1.0" encoding="utf-8"?>
<sst xmlns="http://schemas.openxmlformats.org/spreadsheetml/2006/main" count="163" uniqueCount="97">
  <si>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</si>
  <si>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</si>
  <si>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</si>
  <si>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</si>
  <si>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</si>
  <si>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</si>
  <si>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</si>
  <si>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PROFESIONAL (I)</t>
  </si>
  <si>
    <t>TÉCNICO (I)</t>
  </si>
  <si>
    <t>JEFE DE DEPARTAMENTO</t>
  </si>
  <si>
    <t>DIRECTOR GENERAL</t>
  </si>
  <si>
    <t>TÉCNICO (II)</t>
  </si>
  <si>
    <t>Total de Cargos</t>
  </si>
  <si>
    <t>Total Asignación Mensual</t>
  </si>
  <si>
    <t>Total Asignación Anual</t>
  </si>
  <si>
    <t>PROFESIONAL (II)</t>
  </si>
  <si>
    <t>D55</t>
  </si>
  <si>
    <t>E3A</t>
  </si>
  <si>
    <t>D5B</t>
  </si>
  <si>
    <t>B16</t>
  </si>
  <si>
    <t>C8Q</t>
  </si>
  <si>
    <t>ASISTENTE TÉCNICO - ADM</t>
  </si>
  <si>
    <t>D59</t>
  </si>
  <si>
    <t>D57</t>
  </si>
  <si>
    <t>D8E</t>
  </si>
  <si>
    <t>E3H</t>
  </si>
  <si>
    <t>F2B</t>
  </si>
  <si>
    <t>OBJETO DEL GASTO 113 GASTOS DE REPRESENTACION</t>
  </si>
  <si>
    <t>S90</t>
  </si>
  <si>
    <t>F24</t>
  </si>
  <si>
    <t>VICE MINISTRO</t>
  </si>
  <si>
    <t>A5A</t>
  </si>
  <si>
    <t>C8N</t>
  </si>
  <si>
    <t>C8R</t>
  </si>
  <si>
    <t>C8T</t>
  </si>
  <si>
    <t>C8Z</t>
  </si>
  <si>
    <t>D58</t>
  </si>
  <si>
    <t>D56</t>
  </si>
  <si>
    <t>D54</t>
  </si>
  <si>
    <t>D53</t>
  </si>
  <si>
    <t>D8F</t>
  </si>
  <si>
    <t>D52</t>
  </si>
  <si>
    <t>D51</t>
  </si>
  <si>
    <t>D5A</t>
  </si>
  <si>
    <t>D5C</t>
  </si>
  <si>
    <t>D5D</t>
  </si>
  <si>
    <t>E3J</t>
  </si>
  <si>
    <t>D5E</t>
  </si>
  <si>
    <t>E3K</t>
  </si>
  <si>
    <t>D5F</t>
  </si>
  <si>
    <t>E3L</t>
  </si>
  <si>
    <t>D5G</t>
  </si>
  <si>
    <t>E3M</t>
  </si>
  <si>
    <t>D5H</t>
  </si>
  <si>
    <t>E3Q</t>
  </si>
  <si>
    <t>MINISTRO</t>
  </si>
  <si>
    <t>S95</t>
  </si>
  <si>
    <t>COORDINADOR</t>
  </si>
  <si>
    <t>A31</t>
  </si>
  <si>
    <t>C8M</t>
  </si>
  <si>
    <t>TECNICO II</t>
  </si>
  <si>
    <t>D5K</t>
  </si>
  <si>
    <t>12 06 MINISTERIO DE HACIENDA</t>
  </si>
  <si>
    <t>ASESOR</t>
  </si>
  <si>
    <t>COORDINADOR GENERAL</t>
  </si>
  <si>
    <t>PROFESIONAL  (II)</t>
  </si>
  <si>
    <t>TECNICO (II)</t>
  </si>
  <si>
    <t>A69</t>
  </si>
  <si>
    <t>C89</t>
  </si>
  <si>
    <t>C85</t>
  </si>
  <si>
    <t>C83</t>
  </si>
  <si>
    <t>BC7</t>
  </si>
  <si>
    <t>C3B</t>
  </si>
  <si>
    <t>C8C</t>
  </si>
  <si>
    <t>C57</t>
  </si>
  <si>
    <t>C8G</t>
  </si>
  <si>
    <t>C8L</t>
  </si>
  <si>
    <t>C8V</t>
  </si>
  <si>
    <t>C8W</t>
  </si>
  <si>
    <t>C8X</t>
  </si>
  <si>
    <t>D86</t>
  </si>
  <si>
    <t>C8Y</t>
  </si>
  <si>
    <t>D84</t>
  </si>
  <si>
    <t>D83</t>
  </si>
  <si>
    <t>D81</t>
  </si>
  <si>
    <t>D8B</t>
  </si>
  <si>
    <t>D8D</t>
  </si>
  <si>
    <t>D8G</t>
  </si>
  <si>
    <t>D8H</t>
  </si>
  <si>
    <t>D8J</t>
  </si>
  <si>
    <t>D8K</t>
  </si>
  <si>
    <t>D8L</t>
  </si>
  <si>
    <t>TECNIC0 (II)</t>
  </si>
  <si>
    <t>F2C</t>
  </si>
  <si>
    <t>E3X</t>
  </si>
  <si>
    <t>S74</t>
  </si>
  <si>
    <t>LEY N° 6026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</si>
</sst>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88"/>
  <sheetViews>
    <sheetView tabSelected="1" workbookViewId="0">
      <selection activeCell="A3" sqref="A3:E3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96</v>
      </c>
      <c r="B3" s="13"/>
      <c r="C3" s="13"/>
      <c r="D3" s="13"/>
      <c r="E3" s="13"/>
    </row>
    <row r="4" spans="1:5" x14ac:dyDescent="0.25">
      <c r="A4" s="12" t="s">
        <v>62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55</v>
      </c>
      <c r="B8" t="s">
        <v>58</v>
      </c>
      <c r="C8">
        <v>1</v>
      </c>
      <c r="D8" s="7">
        <v>22000000</v>
      </c>
      <c r="E8" s="7">
        <f>+D8*C8</f>
        <v>22000000</v>
      </c>
    </row>
    <row r="9" spans="1:5" x14ac:dyDescent="0.25">
      <c r="A9" t="s">
        <v>63</v>
      </c>
      <c r="B9" t="s">
        <v>67</v>
      </c>
      <c r="C9">
        <v>2</v>
      </c>
      <c r="D9" s="7">
        <v>15000000</v>
      </c>
      <c r="E9" s="7">
        <f>+D9*C9</f>
        <v>30000000</v>
      </c>
    </row>
    <row r="10" spans="1:5" x14ac:dyDescent="0.25">
      <c r="A10" t="s">
        <v>30</v>
      </c>
      <c r="B10" t="s">
        <v>31</v>
      </c>
      <c r="C10">
        <v>3</v>
      </c>
      <c r="D10" s="7">
        <v>15000000</v>
      </c>
      <c r="E10" s="7">
        <f t="shared" ref="E10:E46" si="0">+D10*C10</f>
        <v>45000000</v>
      </c>
    </row>
    <row r="11" spans="1:5" x14ac:dyDescent="0.25">
      <c r="A11" t="s">
        <v>10</v>
      </c>
      <c r="B11" t="s">
        <v>19</v>
      </c>
      <c r="C11">
        <v>34</v>
      </c>
      <c r="D11" s="7">
        <v>13000000</v>
      </c>
      <c r="E11" s="7">
        <f t="shared" si="0"/>
        <v>442000000</v>
      </c>
    </row>
    <row r="12" spans="1:5" x14ac:dyDescent="0.25">
      <c r="A12" t="s">
        <v>7</v>
      </c>
      <c r="B12" t="s">
        <v>68</v>
      </c>
      <c r="C12">
        <v>19</v>
      </c>
      <c r="D12" s="7">
        <v>13000000</v>
      </c>
      <c r="E12" s="7">
        <f t="shared" si="0"/>
        <v>247000000</v>
      </c>
    </row>
    <row r="13" spans="1:5" x14ac:dyDescent="0.25">
      <c r="A13" t="s">
        <v>7</v>
      </c>
      <c r="B13" t="s">
        <v>69</v>
      </c>
      <c r="C13">
        <v>5</v>
      </c>
      <c r="D13" s="7">
        <v>12200000</v>
      </c>
      <c r="E13" s="7">
        <f t="shared" si="0"/>
        <v>61000000</v>
      </c>
    </row>
    <row r="14" spans="1:5" x14ac:dyDescent="0.25">
      <c r="A14" t="s">
        <v>7</v>
      </c>
      <c r="B14" t="s">
        <v>70</v>
      </c>
      <c r="C14">
        <v>7</v>
      </c>
      <c r="D14" s="7">
        <v>11700000</v>
      </c>
      <c r="E14" s="7">
        <f t="shared" si="0"/>
        <v>81900000</v>
      </c>
    </row>
    <row r="15" spans="1:5" x14ac:dyDescent="0.25">
      <c r="A15" t="s">
        <v>64</v>
      </c>
      <c r="B15" t="s">
        <v>71</v>
      </c>
      <c r="C15">
        <v>1</v>
      </c>
      <c r="D15" s="7">
        <v>11300000</v>
      </c>
      <c r="E15" s="7">
        <f t="shared" si="0"/>
        <v>11300000</v>
      </c>
    </row>
    <row r="16" spans="1:5" x14ac:dyDescent="0.25">
      <c r="A16" t="s">
        <v>57</v>
      </c>
      <c r="B16" t="s">
        <v>72</v>
      </c>
      <c r="C16">
        <v>46</v>
      </c>
      <c r="D16" s="7">
        <v>10300000</v>
      </c>
      <c r="E16" s="7">
        <f t="shared" si="0"/>
        <v>473800000</v>
      </c>
    </row>
    <row r="17" spans="1:5" x14ac:dyDescent="0.25">
      <c r="A17" t="s">
        <v>7</v>
      </c>
      <c r="B17" t="s">
        <v>73</v>
      </c>
      <c r="C17">
        <v>30</v>
      </c>
      <c r="D17" s="7">
        <v>10300000</v>
      </c>
      <c r="E17" s="7">
        <f t="shared" si="0"/>
        <v>309000000</v>
      </c>
    </row>
    <row r="18" spans="1:5" x14ac:dyDescent="0.25">
      <c r="A18" t="s">
        <v>9</v>
      </c>
      <c r="B18" t="s">
        <v>74</v>
      </c>
      <c r="C18">
        <v>257</v>
      </c>
      <c r="D18" s="7">
        <v>9500000</v>
      </c>
      <c r="E18" s="7">
        <f t="shared" si="0"/>
        <v>2441500000</v>
      </c>
    </row>
    <row r="19" spans="1:5" x14ac:dyDescent="0.25">
      <c r="A19" t="s">
        <v>7</v>
      </c>
      <c r="B19" t="s">
        <v>75</v>
      </c>
      <c r="C19">
        <v>42</v>
      </c>
      <c r="D19" s="7">
        <v>9500000</v>
      </c>
      <c r="E19" s="7">
        <f t="shared" si="0"/>
        <v>399000000</v>
      </c>
    </row>
    <row r="20" spans="1:5" x14ac:dyDescent="0.25">
      <c r="A20" t="s">
        <v>7</v>
      </c>
      <c r="B20" t="s">
        <v>76</v>
      </c>
      <c r="C20">
        <v>1</v>
      </c>
      <c r="D20" s="7">
        <v>8800000</v>
      </c>
      <c r="E20" s="7">
        <f t="shared" si="0"/>
        <v>8800000</v>
      </c>
    </row>
    <row r="21" spans="1:5" x14ac:dyDescent="0.25">
      <c r="A21" t="s">
        <v>7</v>
      </c>
      <c r="B21" t="s">
        <v>59</v>
      </c>
      <c r="C21">
        <v>3</v>
      </c>
      <c r="D21" s="7">
        <v>8400000</v>
      </c>
      <c r="E21" s="7">
        <f t="shared" si="0"/>
        <v>25200000</v>
      </c>
    </row>
    <row r="22" spans="1:5" x14ac:dyDescent="0.25">
      <c r="A22" t="s">
        <v>7</v>
      </c>
      <c r="B22" t="s">
        <v>32</v>
      </c>
      <c r="C22">
        <v>2</v>
      </c>
      <c r="D22" s="7">
        <v>8200000</v>
      </c>
      <c r="E22" s="7">
        <f t="shared" si="0"/>
        <v>16400000</v>
      </c>
    </row>
    <row r="23" spans="1:5" x14ac:dyDescent="0.25">
      <c r="A23" t="s">
        <v>7</v>
      </c>
      <c r="B23" t="s">
        <v>20</v>
      </c>
      <c r="C23">
        <v>6</v>
      </c>
      <c r="D23" s="7">
        <v>7600000</v>
      </c>
      <c r="E23" s="7">
        <f t="shared" si="0"/>
        <v>45600000</v>
      </c>
    </row>
    <row r="24" spans="1:5" x14ac:dyDescent="0.25">
      <c r="A24" t="s">
        <v>7</v>
      </c>
      <c r="B24" t="s">
        <v>33</v>
      </c>
      <c r="C24">
        <v>1</v>
      </c>
      <c r="D24" s="7">
        <v>7400000</v>
      </c>
      <c r="E24" s="7">
        <f t="shared" si="0"/>
        <v>7400000</v>
      </c>
    </row>
    <row r="25" spans="1:5" x14ac:dyDescent="0.25">
      <c r="A25" t="s">
        <v>7</v>
      </c>
      <c r="B25" t="s">
        <v>34</v>
      </c>
      <c r="C25">
        <v>39</v>
      </c>
      <c r="D25" s="7">
        <v>7100000</v>
      </c>
      <c r="E25" s="7">
        <f t="shared" si="0"/>
        <v>276900000</v>
      </c>
    </row>
    <row r="26" spans="1:5" x14ac:dyDescent="0.25">
      <c r="A26" t="s">
        <v>7</v>
      </c>
      <c r="B26" t="s">
        <v>77</v>
      </c>
      <c r="C26">
        <v>31</v>
      </c>
      <c r="D26" s="7">
        <v>6700000</v>
      </c>
      <c r="E26" s="7">
        <f t="shared" si="0"/>
        <v>207700000</v>
      </c>
    </row>
    <row r="27" spans="1:5" x14ac:dyDescent="0.25">
      <c r="A27" t="s">
        <v>7</v>
      </c>
      <c r="B27" t="s">
        <v>78</v>
      </c>
      <c r="C27">
        <v>48</v>
      </c>
      <c r="D27" s="7">
        <v>6500000</v>
      </c>
      <c r="E27" s="7">
        <f t="shared" si="0"/>
        <v>312000000</v>
      </c>
    </row>
    <row r="28" spans="1:5" x14ac:dyDescent="0.25">
      <c r="A28" t="s">
        <v>7</v>
      </c>
      <c r="B28" t="s">
        <v>79</v>
      </c>
      <c r="C28">
        <v>36</v>
      </c>
      <c r="D28" s="7">
        <v>6300000</v>
      </c>
      <c r="E28" s="7">
        <f t="shared" si="0"/>
        <v>226800000</v>
      </c>
    </row>
    <row r="29" spans="1:5" x14ac:dyDescent="0.25">
      <c r="A29" t="s">
        <v>8</v>
      </c>
      <c r="B29" t="s">
        <v>80</v>
      </c>
      <c r="C29">
        <v>2</v>
      </c>
      <c r="D29" s="7">
        <v>6200000</v>
      </c>
      <c r="E29" s="7">
        <f t="shared" si="0"/>
        <v>12400000</v>
      </c>
    </row>
    <row r="30" spans="1:5" x14ac:dyDescent="0.25">
      <c r="A30" t="s">
        <v>7</v>
      </c>
      <c r="B30" t="s">
        <v>81</v>
      </c>
      <c r="C30">
        <v>10</v>
      </c>
      <c r="D30" s="7">
        <v>6100000</v>
      </c>
      <c r="E30" s="7">
        <f t="shared" si="0"/>
        <v>61000000</v>
      </c>
    </row>
    <row r="31" spans="1:5" x14ac:dyDescent="0.25">
      <c r="A31" t="s">
        <v>7</v>
      </c>
      <c r="B31" t="s">
        <v>35</v>
      </c>
      <c r="C31">
        <v>1</v>
      </c>
      <c r="D31" s="7">
        <v>6000000</v>
      </c>
      <c r="E31" s="7">
        <f t="shared" si="0"/>
        <v>6000000</v>
      </c>
    </row>
    <row r="32" spans="1:5" x14ac:dyDescent="0.25">
      <c r="A32" t="s">
        <v>15</v>
      </c>
      <c r="B32" t="s">
        <v>22</v>
      </c>
      <c r="C32">
        <v>58</v>
      </c>
      <c r="D32" s="7">
        <v>5900000</v>
      </c>
      <c r="E32" s="7">
        <f t="shared" si="0"/>
        <v>342200000</v>
      </c>
    </row>
    <row r="33" spans="1:5" x14ac:dyDescent="0.25">
      <c r="A33" t="s">
        <v>8</v>
      </c>
      <c r="B33" t="s">
        <v>82</v>
      </c>
      <c r="C33">
        <v>8</v>
      </c>
      <c r="D33" s="7">
        <v>5900000</v>
      </c>
      <c r="E33" s="7">
        <f t="shared" si="0"/>
        <v>47200000</v>
      </c>
    </row>
    <row r="34" spans="1:5" x14ac:dyDescent="0.25">
      <c r="A34" t="s">
        <v>15</v>
      </c>
      <c r="B34" t="s">
        <v>36</v>
      </c>
      <c r="C34">
        <v>43</v>
      </c>
      <c r="D34" s="7">
        <v>5700000</v>
      </c>
      <c r="E34" s="7">
        <f t="shared" si="0"/>
        <v>245100000</v>
      </c>
    </row>
    <row r="35" spans="1:5" x14ac:dyDescent="0.25">
      <c r="A35" t="s">
        <v>8</v>
      </c>
      <c r="B35" t="s">
        <v>83</v>
      </c>
      <c r="C35">
        <v>4</v>
      </c>
      <c r="D35" s="7">
        <v>5600000</v>
      </c>
      <c r="E35" s="7">
        <f t="shared" si="0"/>
        <v>22400000</v>
      </c>
    </row>
    <row r="36" spans="1:5" x14ac:dyDescent="0.25">
      <c r="A36" t="s">
        <v>15</v>
      </c>
      <c r="B36" t="s">
        <v>23</v>
      </c>
      <c r="C36">
        <v>60</v>
      </c>
      <c r="D36" s="7">
        <v>5500000</v>
      </c>
      <c r="E36" s="7">
        <f t="shared" si="0"/>
        <v>330000000</v>
      </c>
    </row>
    <row r="37" spans="1:5" x14ac:dyDescent="0.25">
      <c r="A37" t="s">
        <v>8</v>
      </c>
      <c r="B37" t="s">
        <v>84</v>
      </c>
      <c r="C37">
        <v>10</v>
      </c>
      <c r="D37" s="7">
        <v>5400000</v>
      </c>
      <c r="E37" s="7">
        <f t="shared" si="0"/>
        <v>54000000</v>
      </c>
    </row>
    <row r="38" spans="1:5" x14ac:dyDescent="0.25">
      <c r="A38" t="s">
        <v>15</v>
      </c>
      <c r="B38" t="s">
        <v>37</v>
      </c>
      <c r="C38">
        <v>20</v>
      </c>
      <c r="D38" s="7">
        <v>5300000</v>
      </c>
      <c r="E38" s="7">
        <f t="shared" si="0"/>
        <v>106000000</v>
      </c>
    </row>
    <row r="39" spans="1:5" x14ac:dyDescent="0.25">
      <c r="A39" t="s">
        <v>8</v>
      </c>
      <c r="B39" t="s">
        <v>85</v>
      </c>
      <c r="C39">
        <v>70</v>
      </c>
      <c r="D39" s="7">
        <v>5200000</v>
      </c>
      <c r="E39" s="7">
        <f t="shared" si="0"/>
        <v>364000000</v>
      </c>
    </row>
    <row r="40" spans="1:5" x14ac:dyDescent="0.25">
      <c r="A40" t="s">
        <v>65</v>
      </c>
      <c r="B40" t="s">
        <v>16</v>
      </c>
      <c r="C40">
        <v>6</v>
      </c>
      <c r="D40" s="7">
        <v>5100000</v>
      </c>
      <c r="E40" s="7">
        <f t="shared" si="0"/>
        <v>30600000</v>
      </c>
    </row>
    <row r="41" spans="1:5" x14ac:dyDescent="0.25">
      <c r="A41" t="s">
        <v>15</v>
      </c>
      <c r="B41" t="s">
        <v>16</v>
      </c>
      <c r="C41">
        <v>107</v>
      </c>
      <c r="D41" s="7">
        <v>5100000</v>
      </c>
      <c r="E41" s="7">
        <f t="shared" si="0"/>
        <v>545700000</v>
      </c>
    </row>
    <row r="42" spans="1:5" x14ac:dyDescent="0.25">
      <c r="A42" t="s">
        <v>8</v>
      </c>
      <c r="B42" t="s">
        <v>86</v>
      </c>
      <c r="C42">
        <v>93</v>
      </c>
      <c r="D42" s="7">
        <v>5000000</v>
      </c>
      <c r="E42" s="7">
        <f t="shared" si="0"/>
        <v>465000000</v>
      </c>
    </row>
    <row r="43" spans="1:5" x14ac:dyDescent="0.25">
      <c r="A43" t="s">
        <v>15</v>
      </c>
      <c r="B43" t="s">
        <v>38</v>
      </c>
      <c r="C43">
        <v>30</v>
      </c>
      <c r="D43" s="7">
        <v>4900000</v>
      </c>
      <c r="E43" s="7">
        <f t="shared" si="0"/>
        <v>147000000</v>
      </c>
    </row>
    <row r="44" spans="1:5" x14ac:dyDescent="0.25">
      <c r="A44" t="s">
        <v>8</v>
      </c>
      <c r="B44" t="s">
        <v>24</v>
      </c>
      <c r="C44">
        <v>23</v>
      </c>
      <c r="D44" s="7">
        <v>4800000</v>
      </c>
      <c r="E44" s="7">
        <f t="shared" si="0"/>
        <v>110400000</v>
      </c>
    </row>
    <row r="45" spans="1:5" x14ac:dyDescent="0.25">
      <c r="A45" t="s">
        <v>15</v>
      </c>
      <c r="B45" t="s">
        <v>39</v>
      </c>
      <c r="C45">
        <v>8</v>
      </c>
      <c r="D45" s="7">
        <v>4700000</v>
      </c>
      <c r="E45" s="7">
        <f t="shared" si="0"/>
        <v>37600000</v>
      </c>
    </row>
    <row r="46" spans="1:5" x14ac:dyDescent="0.25">
      <c r="A46" t="s">
        <v>8</v>
      </c>
      <c r="B46" t="s">
        <v>40</v>
      </c>
      <c r="C46">
        <v>89</v>
      </c>
      <c r="D46" s="7">
        <v>4600000</v>
      </c>
      <c r="E46" s="7">
        <f t="shared" si="0"/>
        <v>409400000</v>
      </c>
    </row>
    <row r="47" spans="1:5" x14ac:dyDescent="0.25">
      <c r="A47" t="s">
        <v>15</v>
      </c>
      <c r="B47" t="s">
        <v>41</v>
      </c>
      <c r="C47">
        <v>39</v>
      </c>
      <c r="D47" s="7">
        <v>4500000</v>
      </c>
      <c r="E47" s="7">
        <f>+D47*C47</f>
        <v>175500000</v>
      </c>
    </row>
    <row r="48" spans="1:5" x14ac:dyDescent="0.25">
      <c r="A48" t="s">
        <v>8</v>
      </c>
      <c r="B48" t="s">
        <v>87</v>
      </c>
      <c r="C48">
        <v>69</v>
      </c>
      <c r="D48" s="7">
        <v>4400000</v>
      </c>
      <c r="E48" s="7">
        <f t="shared" ref="E48:E75" si="1">+D48*C48</f>
        <v>303600000</v>
      </c>
    </row>
    <row r="49" spans="1:5" x14ac:dyDescent="0.25">
      <c r="A49" t="s">
        <v>15</v>
      </c>
      <c r="B49" t="s">
        <v>42</v>
      </c>
      <c r="C49">
        <v>2</v>
      </c>
      <c r="D49" s="7">
        <v>4300000</v>
      </c>
      <c r="E49" s="7">
        <f t="shared" si="1"/>
        <v>8600000</v>
      </c>
    </row>
    <row r="50" spans="1:5" x14ac:dyDescent="0.25">
      <c r="A50" t="s">
        <v>66</v>
      </c>
      <c r="B50" t="s">
        <v>17</v>
      </c>
      <c r="C50">
        <v>1</v>
      </c>
      <c r="D50" s="7">
        <v>4300000</v>
      </c>
      <c r="E50" s="7">
        <f t="shared" si="1"/>
        <v>4300000</v>
      </c>
    </row>
    <row r="51" spans="1:5" x14ac:dyDescent="0.25">
      <c r="A51" t="s">
        <v>8</v>
      </c>
      <c r="B51" t="s">
        <v>88</v>
      </c>
      <c r="C51">
        <v>111</v>
      </c>
      <c r="D51" s="7">
        <v>4200000</v>
      </c>
      <c r="E51" s="7">
        <f t="shared" si="1"/>
        <v>466200000</v>
      </c>
    </row>
    <row r="52" spans="1:5" x14ac:dyDescent="0.25">
      <c r="A52" t="s">
        <v>15</v>
      </c>
      <c r="B52" t="s">
        <v>43</v>
      </c>
      <c r="C52">
        <v>24</v>
      </c>
      <c r="D52" s="7">
        <v>4100000</v>
      </c>
      <c r="E52" s="7">
        <f t="shared" si="1"/>
        <v>98400000</v>
      </c>
    </row>
    <row r="53" spans="1:5" x14ac:dyDescent="0.25">
      <c r="A53" t="s">
        <v>8</v>
      </c>
      <c r="B53" t="s">
        <v>89</v>
      </c>
      <c r="C53">
        <v>118</v>
      </c>
      <c r="D53" s="7">
        <v>4000000</v>
      </c>
      <c r="E53" s="7">
        <f t="shared" si="1"/>
        <v>472000000</v>
      </c>
    </row>
    <row r="54" spans="1:5" x14ac:dyDescent="0.25">
      <c r="A54" t="s">
        <v>15</v>
      </c>
      <c r="B54" t="s">
        <v>18</v>
      </c>
      <c r="C54">
        <v>23</v>
      </c>
      <c r="D54" s="7">
        <v>3900000</v>
      </c>
      <c r="E54" s="7">
        <f t="shared" si="1"/>
        <v>89700000</v>
      </c>
    </row>
    <row r="55" spans="1:5" x14ac:dyDescent="0.25">
      <c r="A55" t="s">
        <v>8</v>
      </c>
      <c r="B55" t="s">
        <v>90</v>
      </c>
      <c r="C55">
        <v>89</v>
      </c>
      <c r="D55" s="7">
        <v>3800000</v>
      </c>
      <c r="E55" s="7">
        <f t="shared" si="1"/>
        <v>338200000</v>
      </c>
    </row>
    <row r="56" spans="1:5" x14ac:dyDescent="0.25">
      <c r="A56" t="s">
        <v>21</v>
      </c>
      <c r="B56" t="s">
        <v>29</v>
      </c>
      <c r="C56">
        <v>1</v>
      </c>
      <c r="D56" s="7">
        <v>3700000</v>
      </c>
      <c r="E56" s="7">
        <f t="shared" si="1"/>
        <v>3700000</v>
      </c>
    </row>
    <row r="57" spans="1:5" x14ac:dyDescent="0.25">
      <c r="A57" t="s">
        <v>15</v>
      </c>
      <c r="B57" t="s">
        <v>44</v>
      </c>
      <c r="C57">
        <v>42</v>
      </c>
      <c r="D57" s="7">
        <v>3700000</v>
      </c>
      <c r="E57" s="7">
        <f t="shared" si="1"/>
        <v>155400000</v>
      </c>
    </row>
    <row r="58" spans="1:5" x14ac:dyDescent="0.25">
      <c r="A58" t="s">
        <v>8</v>
      </c>
      <c r="B58" t="s">
        <v>91</v>
      </c>
      <c r="C58">
        <v>63</v>
      </c>
      <c r="D58" s="7">
        <v>3600000</v>
      </c>
      <c r="E58" s="7">
        <f t="shared" si="1"/>
        <v>226800000</v>
      </c>
    </row>
    <row r="59" spans="1:5" x14ac:dyDescent="0.25">
      <c r="A59" t="s">
        <v>66</v>
      </c>
      <c r="B59" t="s">
        <v>25</v>
      </c>
      <c r="C59">
        <v>5</v>
      </c>
      <c r="D59" s="7">
        <v>3600000</v>
      </c>
      <c r="E59" s="7">
        <f t="shared" si="1"/>
        <v>18000000</v>
      </c>
    </row>
    <row r="60" spans="1:5" x14ac:dyDescent="0.25">
      <c r="A60" t="s">
        <v>15</v>
      </c>
      <c r="B60" t="s">
        <v>45</v>
      </c>
      <c r="C60">
        <v>16</v>
      </c>
      <c r="D60" s="7">
        <v>3500000</v>
      </c>
      <c r="E60" s="7">
        <f t="shared" si="1"/>
        <v>56000000</v>
      </c>
    </row>
    <row r="61" spans="1:5" x14ac:dyDescent="0.25">
      <c r="A61" t="s">
        <v>11</v>
      </c>
      <c r="B61" t="s">
        <v>46</v>
      </c>
      <c r="C61">
        <v>60</v>
      </c>
      <c r="D61" s="7">
        <v>3400000</v>
      </c>
      <c r="E61" s="7">
        <f t="shared" si="1"/>
        <v>204000000</v>
      </c>
    </row>
    <row r="62" spans="1:5" x14ac:dyDescent="0.25">
      <c r="A62" t="s">
        <v>15</v>
      </c>
      <c r="B62" t="s">
        <v>47</v>
      </c>
      <c r="C62">
        <v>14</v>
      </c>
      <c r="D62" s="7">
        <v>3300000</v>
      </c>
      <c r="E62" s="7">
        <f t="shared" si="1"/>
        <v>46200000</v>
      </c>
    </row>
    <row r="63" spans="1:5" x14ac:dyDescent="0.25">
      <c r="A63" t="s">
        <v>21</v>
      </c>
      <c r="B63" t="s">
        <v>26</v>
      </c>
      <c r="C63">
        <v>24</v>
      </c>
      <c r="D63" s="7">
        <v>3200000</v>
      </c>
      <c r="E63" s="7">
        <f t="shared" si="1"/>
        <v>76800000</v>
      </c>
    </row>
    <row r="64" spans="1:5" x14ac:dyDescent="0.25">
      <c r="A64" t="s">
        <v>60</v>
      </c>
      <c r="B64" t="s">
        <v>48</v>
      </c>
      <c r="C64">
        <v>1</v>
      </c>
      <c r="D64" s="7">
        <v>3200000</v>
      </c>
      <c r="E64" s="7">
        <f t="shared" si="1"/>
        <v>3200000</v>
      </c>
    </row>
    <row r="65" spans="1:5" x14ac:dyDescent="0.25">
      <c r="A65" t="s">
        <v>11</v>
      </c>
      <c r="B65" t="s">
        <v>48</v>
      </c>
      <c r="C65">
        <v>36</v>
      </c>
      <c r="D65" s="7">
        <v>3200000</v>
      </c>
      <c r="E65" s="7">
        <f t="shared" si="1"/>
        <v>115200000</v>
      </c>
    </row>
    <row r="66" spans="1:5" x14ac:dyDescent="0.25">
      <c r="A66" t="s">
        <v>15</v>
      </c>
      <c r="B66" t="s">
        <v>49</v>
      </c>
      <c r="C66">
        <v>3</v>
      </c>
      <c r="D66" s="7">
        <v>3100000</v>
      </c>
      <c r="E66" s="7">
        <f t="shared" si="1"/>
        <v>9300000</v>
      </c>
    </row>
    <row r="67" spans="1:5" x14ac:dyDescent="0.25">
      <c r="A67" t="s">
        <v>21</v>
      </c>
      <c r="B67" t="s">
        <v>93</v>
      </c>
      <c r="C67">
        <v>27</v>
      </c>
      <c r="D67" s="7">
        <v>3000000</v>
      </c>
      <c r="E67" s="7">
        <f t="shared" si="1"/>
        <v>81000000</v>
      </c>
    </row>
    <row r="68" spans="1:5" x14ac:dyDescent="0.25">
      <c r="A68" t="s">
        <v>11</v>
      </c>
      <c r="B68" t="s">
        <v>50</v>
      </c>
      <c r="C68">
        <v>41</v>
      </c>
      <c r="D68" s="7">
        <v>3000000</v>
      </c>
      <c r="E68" s="7">
        <f t="shared" si="1"/>
        <v>123000000</v>
      </c>
    </row>
    <row r="69" spans="1:5" x14ac:dyDescent="0.25">
      <c r="A69" t="s">
        <v>15</v>
      </c>
      <c r="B69" t="s">
        <v>51</v>
      </c>
      <c r="C69">
        <v>2</v>
      </c>
      <c r="D69" s="7">
        <v>2900000</v>
      </c>
      <c r="E69" s="7">
        <f t="shared" si="1"/>
        <v>5800000</v>
      </c>
    </row>
    <row r="70" spans="1:5" x14ac:dyDescent="0.25">
      <c r="A70" t="s">
        <v>66</v>
      </c>
      <c r="B70" t="s">
        <v>52</v>
      </c>
      <c r="C70">
        <v>35</v>
      </c>
      <c r="D70" s="7">
        <v>2800000</v>
      </c>
      <c r="E70" s="7">
        <f t="shared" si="1"/>
        <v>98000000</v>
      </c>
    </row>
    <row r="71" spans="1:5" x14ac:dyDescent="0.25">
      <c r="A71" t="s">
        <v>92</v>
      </c>
      <c r="B71" t="s">
        <v>52</v>
      </c>
      <c r="C71">
        <v>19</v>
      </c>
      <c r="D71" s="7">
        <v>2800000</v>
      </c>
      <c r="E71" s="7">
        <f t="shared" si="1"/>
        <v>53200000</v>
      </c>
    </row>
    <row r="72" spans="1:5" x14ac:dyDescent="0.25">
      <c r="A72" t="s">
        <v>15</v>
      </c>
      <c r="B72" t="s">
        <v>53</v>
      </c>
      <c r="C72">
        <v>2</v>
      </c>
      <c r="D72" s="7">
        <v>2700000</v>
      </c>
      <c r="E72" s="7">
        <f t="shared" si="1"/>
        <v>5400000</v>
      </c>
    </row>
    <row r="73" spans="1:5" x14ac:dyDescent="0.25">
      <c r="A73" t="s">
        <v>15</v>
      </c>
      <c r="B73" t="s">
        <v>61</v>
      </c>
      <c r="C73">
        <v>1</v>
      </c>
      <c r="D73" s="7">
        <v>2300000</v>
      </c>
      <c r="E73" s="7">
        <f t="shared" si="1"/>
        <v>2300000</v>
      </c>
    </row>
    <row r="74" spans="1:5" x14ac:dyDescent="0.25">
      <c r="A74" t="s">
        <v>66</v>
      </c>
      <c r="B74" t="s">
        <v>54</v>
      </c>
      <c r="C74">
        <v>9</v>
      </c>
      <c r="D74" s="7">
        <v>2200000</v>
      </c>
      <c r="E74" s="7">
        <f t="shared" si="1"/>
        <v>19800000</v>
      </c>
    </row>
    <row r="75" spans="1:5" ht="15.75" thickBot="1" x14ac:dyDescent="0.3">
      <c r="A75" t="s">
        <v>11</v>
      </c>
      <c r="B75" t="s">
        <v>94</v>
      </c>
      <c r="C75">
        <v>1</v>
      </c>
      <c r="D75" s="7">
        <v>2112700</v>
      </c>
      <c r="E75" s="7">
        <f t="shared" si="1"/>
        <v>2112700</v>
      </c>
    </row>
    <row r="76" spans="1:5" x14ac:dyDescent="0.25">
      <c r="A76" s="8" t="s">
        <v>12</v>
      </c>
      <c r="B76" s="8"/>
      <c r="C76" s="8">
        <f>SUM(C8:C75)</f>
        <v>2134</v>
      </c>
      <c r="D76" s="8"/>
      <c r="E76" s="9"/>
    </row>
    <row r="77" spans="1:5" x14ac:dyDescent="0.25">
      <c r="A77" s="10" t="s">
        <v>13</v>
      </c>
      <c r="B77" s="10"/>
      <c r="C77" s="10"/>
      <c r="D77" s="10"/>
      <c r="E77" s="11">
        <f>SUM(E8:E76)</f>
        <v>12288012700</v>
      </c>
    </row>
    <row r="78" spans="1:5" x14ac:dyDescent="0.25">
      <c r="A78" s="10" t="s">
        <v>14</v>
      </c>
      <c r="B78" s="10"/>
      <c r="C78" s="10"/>
      <c r="D78" s="10"/>
      <c r="E78" s="11">
        <f>+E77*12</f>
        <v>147456152400</v>
      </c>
    </row>
    <row r="79" spans="1:5" x14ac:dyDescent="0.25">
      <c r="E79" s="7"/>
    </row>
    <row r="80" spans="1:5" x14ac:dyDescent="0.25">
      <c r="E80" s="7"/>
    </row>
    <row r="81" spans="1:5" x14ac:dyDescent="0.25">
      <c r="A81" s="6" t="s">
        <v>27</v>
      </c>
    </row>
    <row r="82" spans="1:5" ht="28.5" customHeight="1" x14ac:dyDescent="0.25">
      <c r="A82" s="5" t="s">
        <v>2</v>
      </c>
      <c r="B82" s="1" t="s">
        <v>3</v>
      </c>
      <c r="C82" s="2" t="s">
        <v>4</v>
      </c>
      <c r="D82" s="3" t="s">
        <v>5</v>
      </c>
      <c r="E82" s="4" t="s">
        <v>6</v>
      </c>
    </row>
    <row r="83" spans="1:5" x14ac:dyDescent="0.25">
      <c r="A83" t="s">
        <v>55</v>
      </c>
      <c r="B83" t="s">
        <v>56</v>
      </c>
      <c r="C83">
        <v>1</v>
      </c>
      <c r="D83" s="7">
        <v>2851200</v>
      </c>
      <c r="E83" s="7">
        <f>+D83*C83</f>
        <v>2851200</v>
      </c>
    </row>
    <row r="84" spans="1:5" x14ac:dyDescent="0.25">
      <c r="A84" t="s">
        <v>30</v>
      </c>
      <c r="B84" t="s">
        <v>95</v>
      </c>
      <c r="C84">
        <v>3</v>
      </c>
      <c r="D84" s="7">
        <v>2592000</v>
      </c>
      <c r="E84" s="7">
        <f>+D84*C84</f>
        <v>7776000</v>
      </c>
    </row>
    <row r="85" spans="1:5" ht="15.75" thickBot="1" x14ac:dyDescent="0.3">
      <c r="A85" t="s">
        <v>10</v>
      </c>
      <c r="B85" t="s">
        <v>28</v>
      </c>
      <c r="C85">
        <v>34</v>
      </c>
      <c r="D85" s="7">
        <v>1948900</v>
      </c>
      <c r="E85" s="7">
        <f>+D85*C85</f>
        <v>66262600</v>
      </c>
    </row>
    <row r="86" spans="1:5" x14ac:dyDescent="0.25">
      <c r="A86" s="8" t="s">
        <v>12</v>
      </c>
      <c r="B86" s="8"/>
      <c r="C86" s="8">
        <f>SUM(C83:C85)</f>
        <v>38</v>
      </c>
      <c r="D86" s="8"/>
      <c r="E86" s="9"/>
    </row>
    <row r="87" spans="1:5" x14ac:dyDescent="0.25">
      <c r="A87" s="10" t="s">
        <v>13</v>
      </c>
      <c r="B87" s="10"/>
      <c r="C87" s="10"/>
      <c r="D87" s="10"/>
      <c r="E87" s="11">
        <f>SUM(E83:E86)</f>
        <v>76889800</v>
      </c>
    </row>
    <row r="88" spans="1:5" x14ac:dyDescent="0.25">
      <c r="A88" s="10" t="s">
        <v>14</v>
      </c>
      <c r="B88" s="10"/>
      <c r="C88" s="10"/>
      <c r="D88" s="10"/>
      <c r="E88" s="11">
        <f>+E87*12</f>
        <v>922677600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2018-07-04T10:36:16Z</dcterms:modified>
</cp:coreProperties>
</file>