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46BFA5A-9E24-447A-9499-83D8146E79D8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8" i="1" l="1"/>
  <c r="C197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59" i="1"/>
  <c r="E158" i="1"/>
  <c r="E157" i="1"/>
  <c r="E156" i="1"/>
  <c r="E155" i="1"/>
  <c r="E154" i="1"/>
  <c r="E153" i="1"/>
  <c r="E152" i="1"/>
  <c r="E189" i="1"/>
  <c r="E188" i="1"/>
  <c r="E187" i="1"/>
  <c r="E186" i="1"/>
  <c r="E185" i="1"/>
  <c r="E184" i="1"/>
  <c r="E183" i="1"/>
  <c r="E160" i="1"/>
  <c r="E196" i="1"/>
  <c r="E195" i="1"/>
  <c r="E194" i="1"/>
  <c r="E193" i="1"/>
  <c r="E192" i="1"/>
  <c r="E191" i="1"/>
  <c r="E190" i="1"/>
  <c r="E151" i="1"/>
  <c r="C145" i="1"/>
  <c r="E142" i="1"/>
  <c r="E141" i="1"/>
  <c r="E140" i="1"/>
  <c r="E139" i="1"/>
  <c r="E138" i="1"/>
  <c r="E137" i="1"/>
  <c r="E136" i="1"/>
  <c r="E146" i="1" s="1"/>
  <c r="E144" i="1"/>
  <c r="E143" i="1"/>
  <c r="E135" i="1"/>
  <c r="C113" i="1"/>
  <c r="E199" i="1" l="1"/>
  <c r="E147" i="1"/>
  <c r="C129" i="1"/>
  <c r="E128" i="1"/>
  <c r="E127" i="1"/>
  <c r="E126" i="1"/>
  <c r="E125" i="1"/>
  <c r="E124" i="1"/>
  <c r="E123" i="1"/>
  <c r="E122" i="1"/>
  <c r="E121" i="1"/>
  <c r="E120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130" i="1" l="1"/>
  <c r="E131" i="1" s="1"/>
  <c r="E8" i="1" l="1"/>
  <c r="E114" i="1" l="1"/>
  <c r="E115" i="1" s="1"/>
</calcChain>
</file>

<file path=xl/sharedStrings.xml><?xml version="1.0" encoding="utf-8"?>
<sst xmlns="http://schemas.openxmlformats.org/spreadsheetml/2006/main" count="379" uniqueCount="229">
  <si>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</si>
  <si>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</si>
  <si>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</si>
  <si>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</si>
  <si>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</si>
  <si>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</si>
  <si>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</si>
  <si>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</si>
  <si>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</si>
  <si>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JEFE DE DEPARTAMENTO</t>
  </si>
  <si>
    <t>DIRECTOR GENERAL</t>
  </si>
  <si>
    <t>DIRECTOR</t>
  </si>
  <si>
    <t>TÉCNICO (II)</t>
  </si>
  <si>
    <t>Total de Cargos</t>
  </si>
  <si>
    <t>Total Asignación Mensual</t>
  </si>
  <si>
    <t>Total Asignación Anual</t>
  </si>
  <si>
    <t>PROFESIONAL (II)</t>
  </si>
  <si>
    <t>D55</t>
  </si>
  <si>
    <t>E3A</t>
  </si>
  <si>
    <t>E3D</t>
  </si>
  <si>
    <t>D5B</t>
  </si>
  <si>
    <t>B16</t>
  </si>
  <si>
    <t>C8Q</t>
  </si>
  <si>
    <t>C5A</t>
  </si>
  <si>
    <t>C8U</t>
  </si>
  <si>
    <t>ASISTENTE TÉCNICO - ADM</t>
  </si>
  <si>
    <t>D59</t>
  </si>
  <si>
    <t>D57</t>
  </si>
  <si>
    <t>D8E</t>
  </si>
  <si>
    <t>AUXILIAR TÉCNICO - ADM</t>
  </si>
  <si>
    <t>E3G</t>
  </si>
  <si>
    <t>E3H</t>
  </si>
  <si>
    <t>F2A</t>
  </si>
  <si>
    <t>F2B</t>
  </si>
  <si>
    <t>OBJETO DEL GASTO 113 GASTOS DE REPRESENTACION</t>
  </si>
  <si>
    <t>S90</t>
  </si>
  <si>
    <t>S84</t>
  </si>
  <si>
    <t>F24</t>
  </si>
  <si>
    <t>VICE MINISTRO</t>
  </si>
  <si>
    <t>SECRETARIO GENERAL</t>
  </si>
  <si>
    <t>A5A</t>
  </si>
  <si>
    <t>B23</t>
  </si>
  <si>
    <t>B2A</t>
  </si>
  <si>
    <t>C8N</t>
  </si>
  <si>
    <t>C8R</t>
  </si>
  <si>
    <t>C8T</t>
  </si>
  <si>
    <t>C8Z</t>
  </si>
  <si>
    <t>D85</t>
  </si>
  <si>
    <t>D58</t>
  </si>
  <si>
    <t>D56</t>
  </si>
  <si>
    <t>E37</t>
  </si>
  <si>
    <t>D54</t>
  </si>
  <si>
    <t>E36</t>
  </si>
  <si>
    <t>D53</t>
  </si>
  <si>
    <t>E34</t>
  </si>
  <si>
    <t>D8F</t>
  </si>
  <si>
    <t>D52</t>
  </si>
  <si>
    <t>D51</t>
  </si>
  <si>
    <t>D5A</t>
  </si>
  <si>
    <t>E3C</t>
  </si>
  <si>
    <t>F26</t>
  </si>
  <si>
    <t>E3E</t>
  </si>
  <si>
    <t>E3F</t>
  </si>
  <si>
    <t>D5C</t>
  </si>
  <si>
    <t>D5D</t>
  </si>
  <si>
    <t>E3J</t>
  </si>
  <si>
    <t>G3E</t>
  </si>
  <si>
    <t>D5E</t>
  </si>
  <si>
    <t>E3K</t>
  </si>
  <si>
    <t>D5F</t>
  </si>
  <si>
    <t>E3L</t>
  </si>
  <si>
    <t>D5G</t>
  </si>
  <si>
    <t>F2D</t>
  </si>
  <si>
    <t>E3M</t>
  </si>
  <si>
    <t>D5H</t>
  </si>
  <si>
    <t>F2E</t>
  </si>
  <si>
    <t>E3N</t>
  </si>
  <si>
    <t>E3P</t>
  </si>
  <si>
    <t>E3Q</t>
  </si>
  <si>
    <t>MINISTRO</t>
  </si>
  <si>
    <t>S95</t>
  </si>
  <si>
    <t>EMBAJADOR E.D.</t>
  </si>
  <si>
    <t>MINISTRO E.D.</t>
  </si>
  <si>
    <t>CONSEJORO Y CÓNSUL GRAL. E.D.</t>
  </si>
  <si>
    <t>1º SECRETARIO Y CONSUL 1º E.D.</t>
  </si>
  <si>
    <t>OFICIAL SUPERIOR ADMINIST.</t>
  </si>
  <si>
    <t>1ER OFICIAL ADMINISTRATIVO</t>
  </si>
  <si>
    <t>2º SECRETARIO Y CÓNSUL 2º E.D.</t>
  </si>
  <si>
    <t>COORDINADOR</t>
  </si>
  <si>
    <t>3° SECRETARIO Y VICECONSUL</t>
  </si>
  <si>
    <t>3º SECRETARIO Y VICECONSUL E.D</t>
  </si>
  <si>
    <t>OFICIAL ADMINISTRATIVO</t>
  </si>
  <si>
    <t>ASISTENTE  ADMINISTRATIVO</t>
  </si>
  <si>
    <t>PROFESIONAL I</t>
  </si>
  <si>
    <t>A31</t>
  </si>
  <si>
    <t>B86</t>
  </si>
  <si>
    <t>B27</t>
  </si>
  <si>
    <t>B85</t>
  </si>
  <si>
    <t>B47</t>
  </si>
  <si>
    <t>B84</t>
  </si>
  <si>
    <t>B25</t>
  </si>
  <si>
    <t>B83</t>
  </si>
  <si>
    <t>B8G</t>
  </si>
  <si>
    <t>B8F</t>
  </si>
  <si>
    <t>B82</t>
  </si>
  <si>
    <t>C3D</t>
  </si>
  <si>
    <t>C56</t>
  </si>
  <si>
    <t>B81</t>
  </si>
  <si>
    <t>C3E</t>
  </si>
  <si>
    <t>C54</t>
  </si>
  <si>
    <t>C8M</t>
  </si>
  <si>
    <t>B8E</t>
  </si>
  <si>
    <t>C3G</t>
  </si>
  <si>
    <t>C52</t>
  </si>
  <si>
    <t>B8D</t>
  </si>
  <si>
    <t>C51</t>
  </si>
  <si>
    <t>C5B</t>
  </si>
  <si>
    <t>C3M</t>
  </si>
  <si>
    <t>C5C</t>
  </si>
  <si>
    <t>G39</t>
  </si>
  <si>
    <t>C5D</t>
  </si>
  <si>
    <t>G38</t>
  </si>
  <si>
    <t>E39</t>
  </si>
  <si>
    <t>E38</t>
  </si>
  <si>
    <t>G37</t>
  </si>
  <si>
    <t>E33</t>
  </si>
  <si>
    <t>TECNICO II</t>
  </si>
  <si>
    <t>G36</t>
  </si>
  <si>
    <t>E32</t>
  </si>
  <si>
    <t>G33</t>
  </si>
  <si>
    <t>G32</t>
  </si>
  <si>
    <t>F25</t>
  </si>
  <si>
    <t>G3C</t>
  </si>
  <si>
    <t>D8N</t>
  </si>
  <si>
    <t>F21</t>
  </si>
  <si>
    <t>G3H</t>
  </si>
  <si>
    <t>G3J</t>
  </si>
  <si>
    <t>D5J</t>
  </si>
  <si>
    <t>G3K</t>
  </si>
  <si>
    <t>D5K</t>
  </si>
  <si>
    <t>G3L</t>
  </si>
  <si>
    <t>G3M</t>
  </si>
  <si>
    <t>E3R</t>
  </si>
  <si>
    <t>DIRECTOR GRAL. ADM. Y FIN.</t>
  </si>
  <si>
    <t>VICE MINISTRO DE AS. ECON.INT.</t>
  </si>
  <si>
    <t>VICE MINISTRO DE RELAC. EXT.</t>
  </si>
  <si>
    <t>VICEMINISTRO DE ADM. Y AS.TEC.</t>
  </si>
  <si>
    <t>PRESIDENTE DE LA COMISION</t>
  </si>
  <si>
    <t>DIRECTORES</t>
  </si>
  <si>
    <t>S76</t>
  </si>
  <si>
    <t>OBJETO DEL GASTO 161 SUELDOS DEL SERVICIO EXTERIOR</t>
  </si>
  <si>
    <t>EMBAJADORES</t>
  </si>
  <si>
    <t>CONSEJERO Y CONSUL GENERAL</t>
  </si>
  <si>
    <t>OFICIAL SUPERIOR ADMINISTRAT</t>
  </si>
  <si>
    <t>PRIMER OFICIAL ADMINISTRATIVO</t>
  </si>
  <si>
    <t>1ER SECRETARIO Y CONSUL DE 1RA</t>
  </si>
  <si>
    <t>2DO SECRETARIO Y CONSUL DE 2DA</t>
  </si>
  <si>
    <t>ASISTENTE ADMINISTRATIVO</t>
  </si>
  <si>
    <t>OFICIAL</t>
  </si>
  <si>
    <t>D32</t>
  </si>
  <si>
    <t>D30</t>
  </si>
  <si>
    <t>D28</t>
  </si>
  <si>
    <t>D26</t>
  </si>
  <si>
    <t>D22</t>
  </si>
  <si>
    <t>D20</t>
  </si>
  <si>
    <t>OBJETO DEL GASTO 162 GASTOS DE REPRESENTACION SERVICIO EXTERIOR</t>
  </si>
  <si>
    <t>EMB. AUSTRIA</t>
  </si>
  <si>
    <t>EMB. RUSIA</t>
  </si>
  <si>
    <t>EMB. SUIZA-BERNA</t>
  </si>
  <si>
    <t>EMBAJADOR</t>
  </si>
  <si>
    <t>EMBAJADOR ARGENTINA</t>
  </si>
  <si>
    <t>EMBAJADOR BELGICA</t>
  </si>
  <si>
    <t>EMBAJADOR BRASIL</t>
  </si>
  <si>
    <t>EMBAJADOR CANADA</t>
  </si>
  <si>
    <t>EMBAJADOR EEUU</t>
  </si>
  <si>
    <t>EMBAJADOR EN ASIA</t>
  </si>
  <si>
    <t>EMBAJADOR EN CENTRO AMERICA</t>
  </si>
  <si>
    <t>EMBAJADOR EN EUROPA</t>
  </si>
  <si>
    <t>EMBAJADOR ESPA?A</t>
  </si>
  <si>
    <t>EMBAJADOR ITALIA</t>
  </si>
  <si>
    <t>EMBAJADOR JAPON</t>
  </si>
  <si>
    <t>EMBAJADOR NN.UU</t>
  </si>
  <si>
    <t>EMBAJADOR OEA</t>
  </si>
  <si>
    <t>EMBAJADOR PANAMA</t>
  </si>
  <si>
    <t>EMBAJADOR FRANCIA</t>
  </si>
  <si>
    <t>EMBAJADOR GRAN BRETA?A</t>
  </si>
  <si>
    <t>EMBAJADOR COREA</t>
  </si>
  <si>
    <t>EMBAJADOR UNESCO</t>
  </si>
  <si>
    <t>EMBAJADOR ALEMANIA</t>
  </si>
  <si>
    <t>EMB. EGIPTO</t>
  </si>
  <si>
    <t>EMBAJADOR INDIA</t>
  </si>
  <si>
    <t>EMBAJADOR MEXICO</t>
  </si>
  <si>
    <t>EMBAJADOR ONU GINEBRA</t>
  </si>
  <si>
    <t>EMBAJADOR PORTUGAL</t>
  </si>
  <si>
    <t>EMBAJADOR SANTA SEDE</t>
  </si>
  <si>
    <t>EMBAJADOR PERU</t>
  </si>
  <si>
    <t>EMBAJADOR CHINA NACIONALISTA</t>
  </si>
  <si>
    <t>EMBAJADOR BOLIVIA</t>
  </si>
  <si>
    <t>EMBAJADOR CHILE</t>
  </si>
  <si>
    <t>EMBAJADOR SUDAFRICA</t>
  </si>
  <si>
    <t>EMBAJADOR VENEZUELA</t>
  </si>
  <si>
    <t>EMBAJADOR ALADI</t>
  </si>
  <si>
    <t>EMBAJADOR COLOMBIA</t>
  </si>
  <si>
    <t>EMBAJADOR URUGUAY</t>
  </si>
  <si>
    <t>EMBAJADOR CUBA</t>
  </si>
  <si>
    <t>EMBAJADOR ECUADOR</t>
  </si>
  <si>
    <t>EMB. COSTA RICA</t>
  </si>
  <si>
    <t>EMB. LIBANO</t>
  </si>
  <si>
    <t>U10</t>
  </si>
  <si>
    <t>U13</t>
  </si>
  <si>
    <t>U12</t>
  </si>
  <si>
    <t>U01</t>
  </si>
  <si>
    <t>U21</t>
  </si>
  <si>
    <t>U15</t>
  </si>
  <si>
    <t>U18</t>
  </si>
  <si>
    <t>U17</t>
  </si>
  <si>
    <t>U20</t>
  </si>
  <si>
    <t>U41</t>
  </si>
  <si>
    <t>U42</t>
  </si>
  <si>
    <t>U05</t>
  </si>
  <si>
    <t>U19</t>
  </si>
  <si>
    <t>U03</t>
  </si>
  <si>
    <t>U06</t>
  </si>
  <si>
    <t>U43</t>
  </si>
  <si>
    <t>U08</t>
  </si>
  <si>
    <t>U09</t>
  </si>
  <si>
    <t>U23</t>
  </si>
  <si>
    <t>12 04 MINISTERIO DE RELACIONES EXTERIORES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</si>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</sst>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99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228</v>
      </c>
      <c r="B3" s="13"/>
      <c r="C3" s="13"/>
      <c r="D3" s="13"/>
      <c r="E3" s="13"/>
    </row>
    <row r="4" spans="1:5" x14ac:dyDescent="0.25">
      <c r="A4" s="12" t="s">
        <v>227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79</v>
      </c>
      <c r="B8" t="s">
        <v>94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81</v>
      </c>
      <c r="B9" t="s">
        <v>95</v>
      </c>
      <c r="C9">
        <v>18</v>
      </c>
      <c r="D9" s="7">
        <v>15000000</v>
      </c>
      <c r="E9" s="7">
        <f>+D9*C9</f>
        <v>270000000</v>
      </c>
    </row>
    <row r="10" spans="1:5" x14ac:dyDescent="0.25">
      <c r="A10" t="s">
        <v>38</v>
      </c>
      <c r="B10" t="s">
        <v>40</v>
      </c>
      <c r="C10">
        <v>3</v>
      </c>
      <c r="D10" s="7">
        <v>15000000</v>
      </c>
      <c r="E10" s="7">
        <f t="shared" ref="E10:E46" si="0">+D10*C10</f>
        <v>45000000</v>
      </c>
    </row>
    <row r="11" spans="1:5" x14ac:dyDescent="0.25">
      <c r="A11" t="s">
        <v>11</v>
      </c>
      <c r="B11" t="s">
        <v>96</v>
      </c>
      <c r="C11">
        <v>1</v>
      </c>
      <c r="D11" s="7">
        <v>13000000</v>
      </c>
      <c r="E11" s="7">
        <f t="shared" si="0"/>
        <v>13000000</v>
      </c>
    </row>
    <row r="12" spans="1:5" x14ac:dyDescent="0.25">
      <c r="A12" t="s">
        <v>10</v>
      </c>
      <c r="B12" t="s">
        <v>21</v>
      </c>
      <c r="C12">
        <v>2</v>
      </c>
      <c r="D12" s="7">
        <v>13000000</v>
      </c>
      <c r="E12" s="7">
        <f t="shared" si="0"/>
        <v>26000000</v>
      </c>
    </row>
    <row r="13" spans="1:5" x14ac:dyDescent="0.25">
      <c r="A13" t="s">
        <v>82</v>
      </c>
      <c r="B13" t="s">
        <v>97</v>
      </c>
      <c r="C13">
        <v>35</v>
      </c>
      <c r="D13" s="7">
        <v>13000000</v>
      </c>
      <c r="E13" s="7">
        <f t="shared" si="0"/>
        <v>455000000</v>
      </c>
    </row>
    <row r="14" spans="1:5" x14ac:dyDescent="0.25">
      <c r="A14" t="s">
        <v>39</v>
      </c>
      <c r="B14" t="s">
        <v>98</v>
      </c>
      <c r="C14">
        <v>1</v>
      </c>
      <c r="D14" s="7">
        <v>13000000</v>
      </c>
      <c r="E14" s="7">
        <f t="shared" si="0"/>
        <v>13000000</v>
      </c>
    </row>
    <row r="15" spans="1:5" x14ac:dyDescent="0.25">
      <c r="A15" t="s">
        <v>83</v>
      </c>
      <c r="B15" t="s">
        <v>99</v>
      </c>
      <c r="C15">
        <v>25</v>
      </c>
      <c r="D15" s="7">
        <v>12200000</v>
      </c>
      <c r="E15" s="7">
        <f t="shared" si="0"/>
        <v>305000000</v>
      </c>
    </row>
    <row r="16" spans="1:5" x14ac:dyDescent="0.25">
      <c r="A16" t="s">
        <v>11</v>
      </c>
      <c r="B16" t="s">
        <v>100</v>
      </c>
      <c r="C16">
        <v>4</v>
      </c>
      <c r="D16" s="7">
        <v>12200000</v>
      </c>
      <c r="E16" s="7">
        <f t="shared" si="0"/>
        <v>48800000</v>
      </c>
    </row>
    <row r="17" spans="1:5" x14ac:dyDescent="0.25">
      <c r="A17" t="s">
        <v>11</v>
      </c>
      <c r="B17" t="s">
        <v>41</v>
      </c>
      <c r="C17">
        <v>2</v>
      </c>
      <c r="D17" s="7">
        <v>11300000</v>
      </c>
      <c r="E17" s="7">
        <f t="shared" si="0"/>
        <v>22600000</v>
      </c>
    </row>
    <row r="18" spans="1:5" x14ac:dyDescent="0.25">
      <c r="A18" t="s">
        <v>84</v>
      </c>
      <c r="B18" t="s">
        <v>101</v>
      </c>
      <c r="C18">
        <v>56</v>
      </c>
      <c r="D18" s="7">
        <v>11300000</v>
      </c>
      <c r="E18" s="7">
        <f t="shared" si="0"/>
        <v>632800000</v>
      </c>
    </row>
    <row r="19" spans="1:5" x14ac:dyDescent="0.25">
      <c r="A19" t="s">
        <v>85</v>
      </c>
      <c r="B19" t="s">
        <v>102</v>
      </c>
      <c r="C19">
        <v>4</v>
      </c>
      <c r="D19" s="7">
        <v>10977000</v>
      </c>
      <c r="E19" s="7">
        <f t="shared" si="0"/>
        <v>43908000</v>
      </c>
    </row>
    <row r="20" spans="1:5" x14ac:dyDescent="0.25">
      <c r="A20" t="s">
        <v>86</v>
      </c>
      <c r="B20" t="s">
        <v>103</v>
      </c>
      <c r="C20">
        <v>8</v>
      </c>
      <c r="D20" s="7">
        <v>9800000</v>
      </c>
      <c r="E20" s="7">
        <f t="shared" si="0"/>
        <v>78400000</v>
      </c>
    </row>
    <row r="21" spans="1:5" x14ac:dyDescent="0.25">
      <c r="A21" t="s">
        <v>11</v>
      </c>
      <c r="B21" t="s">
        <v>42</v>
      </c>
      <c r="C21">
        <v>5</v>
      </c>
      <c r="D21" s="7">
        <v>9400000</v>
      </c>
      <c r="E21" s="7">
        <f t="shared" si="0"/>
        <v>47000000</v>
      </c>
    </row>
    <row r="22" spans="1:5" x14ac:dyDescent="0.25">
      <c r="A22" t="s">
        <v>87</v>
      </c>
      <c r="B22" t="s">
        <v>104</v>
      </c>
      <c r="C22">
        <v>24</v>
      </c>
      <c r="D22" s="7">
        <v>9400000</v>
      </c>
      <c r="E22" s="7">
        <f t="shared" si="0"/>
        <v>225600000</v>
      </c>
    </row>
    <row r="23" spans="1:5" x14ac:dyDescent="0.25">
      <c r="A23" t="s">
        <v>88</v>
      </c>
      <c r="B23" t="s">
        <v>105</v>
      </c>
      <c r="C23">
        <v>2</v>
      </c>
      <c r="D23" s="7">
        <v>9300000</v>
      </c>
      <c r="E23" s="7">
        <f t="shared" si="0"/>
        <v>18600000</v>
      </c>
    </row>
    <row r="24" spans="1:5" x14ac:dyDescent="0.25">
      <c r="A24" t="s">
        <v>9</v>
      </c>
      <c r="B24" t="s">
        <v>106</v>
      </c>
      <c r="C24">
        <v>5</v>
      </c>
      <c r="D24" s="7">
        <v>9100000</v>
      </c>
      <c r="E24" s="7">
        <f t="shared" si="0"/>
        <v>45500000</v>
      </c>
    </row>
    <row r="25" spans="1:5" x14ac:dyDescent="0.25">
      <c r="A25" t="s">
        <v>89</v>
      </c>
      <c r="B25" t="s">
        <v>107</v>
      </c>
      <c r="C25">
        <v>5</v>
      </c>
      <c r="D25" s="7">
        <v>8800000</v>
      </c>
      <c r="E25" s="7">
        <f t="shared" si="0"/>
        <v>44000000</v>
      </c>
    </row>
    <row r="26" spans="1:5" x14ac:dyDescent="0.25">
      <c r="A26" t="s">
        <v>90</v>
      </c>
      <c r="B26" t="s">
        <v>107</v>
      </c>
      <c r="C26">
        <v>73</v>
      </c>
      <c r="D26" s="7">
        <v>8800000</v>
      </c>
      <c r="E26" s="7">
        <f t="shared" si="0"/>
        <v>642400000</v>
      </c>
    </row>
    <row r="27" spans="1:5" x14ac:dyDescent="0.25">
      <c r="A27" t="s">
        <v>88</v>
      </c>
      <c r="B27" t="s">
        <v>108</v>
      </c>
      <c r="C27">
        <v>1</v>
      </c>
      <c r="D27" s="7">
        <v>8700000</v>
      </c>
      <c r="E27" s="7">
        <f t="shared" si="0"/>
        <v>8700000</v>
      </c>
    </row>
    <row r="28" spans="1:5" x14ac:dyDescent="0.25">
      <c r="A28" t="s">
        <v>9</v>
      </c>
      <c r="B28" t="s">
        <v>109</v>
      </c>
      <c r="C28">
        <v>5</v>
      </c>
      <c r="D28" s="7">
        <v>8400000</v>
      </c>
      <c r="E28" s="7">
        <f t="shared" si="0"/>
        <v>42000000</v>
      </c>
    </row>
    <row r="29" spans="1:5" x14ac:dyDescent="0.25">
      <c r="A29" t="s">
        <v>7</v>
      </c>
      <c r="B29" t="s">
        <v>110</v>
      </c>
      <c r="C29">
        <v>1</v>
      </c>
      <c r="D29" s="7">
        <v>8400000</v>
      </c>
      <c r="E29" s="7">
        <f t="shared" si="0"/>
        <v>8400000</v>
      </c>
    </row>
    <row r="30" spans="1:5" x14ac:dyDescent="0.25">
      <c r="A30" t="s">
        <v>91</v>
      </c>
      <c r="B30" t="s">
        <v>111</v>
      </c>
      <c r="C30">
        <v>8</v>
      </c>
      <c r="D30" s="7">
        <v>8377000</v>
      </c>
      <c r="E30" s="7">
        <f t="shared" si="0"/>
        <v>67016000</v>
      </c>
    </row>
    <row r="31" spans="1:5" x14ac:dyDescent="0.25">
      <c r="A31" t="s">
        <v>7</v>
      </c>
      <c r="B31" t="s">
        <v>43</v>
      </c>
      <c r="C31">
        <v>1</v>
      </c>
      <c r="D31" s="7">
        <v>8200000</v>
      </c>
      <c r="E31" s="7">
        <f t="shared" si="0"/>
        <v>8200000</v>
      </c>
    </row>
    <row r="32" spans="1:5" x14ac:dyDescent="0.25">
      <c r="A32" t="s">
        <v>88</v>
      </c>
      <c r="B32" t="s">
        <v>112</v>
      </c>
      <c r="C32">
        <v>1</v>
      </c>
      <c r="D32" s="7">
        <v>7600000</v>
      </c>
      <c r="E32" s="7">
        <f t="shared" si="0"/>
        <v>7600000</v>
      </c>
    </row>
    <row r="33" spans="1:5" x14ac:dyDescent="0.25">
      <c r="A33" t="s">
        <v>9</v>
      </c>
      <c r="B33" t="s">
        <v>113</v>
      </c>
      <c r="C33">
        <v>4</v>
      </c>
      <c r="D33" s="7">
        <v>7600000</v>
      </c>
      <c r="E33" s="7">
        <f t="shared" si="0"/>
        <v>30400000</v>
      </c>
    </row>
    <row r="34" spans="1:5" x14ac:dyDescent="0.25">
      <c r="A34" t="s">
        <v>7</v>
      </c>
      <c r="B34" t="s">
        <v>22</v>
      </c>
      <c r="C34">
        <v>3</v>
      </c>
      <c r="D34" s="7">
        <v>7600000</v>
      </c>
      <c r="E34" s="7">
        <f t="shared" si="0"/>
        <v>22800000</v>
      </c>
    </row>
    <row r="35" spans="1:5" x14ac:dyDescent="0.25">
      <c r="A35" t="s">
        <v>7</v>
      </c>
      <c r="B35" t="s">
        <v>44</v>
      </c>
      <c r="C35">
        <v>1</v>
      </c>
      <c r="D35" s="7">
        <v>7400000</v>
      </c>
      <c r="E35" s="7">
        <f t="shared" si="0"/>
        <v>7400000</v>
      </c>
    </row>
    <row r="36" spans="1:5" x14ac:dyDescent="0.25">
      <c r="A36" t="s">
        <v>92</v>
      </c>
      <c r="B36" t="s">
        <v>114</v>
      </c>
      <c r="C36">
        <v>49</v>
      </c>
      <c r="D36" s="7">
        <v>7300000</v>
      </c>
      <c r="E36" s="7">
        <f t="shared" si="0"/>
        <v>357700000</v>
      </c>
    </row>
    <row r="37" spans="1:5" x14ac:dyDescent="0.25">
      <c r="A37" t="s">
        <v>9</v>
      </c>
      <c r="B37" t="s">
        <v>115</v>
      </c>
      <c r="C37">
        <v>2</v>
      </c>
      <c r="D37" s="7">
        <v>7300000</v>
      </c>
      <c r="E37" s="7">
        <f t="shared" si="0"/>
        <v>14600000</v>
      </c>
    </row>
    <row r="38" spans="1:5" x14ac:dyDescent="0.25">
      <c r="A38" t="s">
        <v>7</v>
      </c>
      <c r="B38" t="s">
        <v>45</v>
      </c>
      <c r="C38">
        <v>1</v>
      </c>
      <c r="D38" s="7">
        <v>7100000</v>
      </c>
      <c r="E38" s="7">
        <f t="shared" si="0"/>
        <v>7100000</v>
      </c>
    </row>
    <row r="39" spans="1:5" x14ac:dyDescent="0.25">
      <c r="A39" t="s">
        <v>9</v>
      </c>
      <c r="B39" t="s">
        <v>23</v>
      </c>
      <c r="C39">
        <v>1</v>
      </c>
      <c r="D39" s="7">
        <v>6900000</v>
      </c>
      <c r="E39" s="7">
        <f t="shared" si="0"/>
        <v>6900000</v>
      </c>
    </row>
    <row r="40" spans="1:5" x14ac:dyDescent="0.25">
      <c r="A40" t="s">
        <v>93</v>
      </c>
      <c r="B40" t="s">
        <v>24</v>
      </c>
      <c r="C40">
        <v>1</v>
      </c>
      <c r="D40" s="7">
        <v>6900000</v>
      </c>
      <c r="E40" s="7">
        <f t="shared" si="0"/>
        <v>6900000</v>
      </c>
    </row>
    <row r="41" spans="1:5" x14ac:dyDescent="0.25">
      <c r="A41" t="s">
        <v>9</v>
      </c>
      <c r="B41" t="s">
        <v>116</v>
      </c>
      <c r="C41">
        <v>7</v>
      </c>
      <c r="D41" s="7">
        <v>6600000</v>
      </c>
      <c r="E41" s="7">
        <f t="shared" si="0"/>
        <v>46200000</v>
      </c>
    </row>
    <row r="42" spans="1:5" x14ac:dyDescent="0.25">
      <c r="A42" t="s">
        <v>88</v>
      </c>
      <c r="B42" t="s">
        <v>117</v>
      </c>
      <c r="C42">
        <v>1</v>
      </c>
      <c r="D42" s="7">
        <v>6300000</v>
      </c>
      <c r="E42" s="7">
        <f t="shared" si="0"/>
        <v>6300000</v>
      </c>
    </row>
    <row r="43" spans="1:5" x14ac:dyDescent="0.25">
      <c r="A43" t="s">
        <v>9</v>
      </c>
      <c r="B43" t="s">
        <v>118</v>
      </c>
      <c r="C43">
        <v>11</v>
      </c>
      <c r="D43" s="7">
        <v>6300000</v>
      </c>
      <c r="E43" s="7">
        <f t="shared" si="0"/>
        <v>69300000</v>
      </c>
    </row>
    <row r="44" spans="1:5" x14ac:dyDescent="0.25">
      <c r="A44" t="s">
        <v>29</v>
      </c>
      <c r="B44" t="s">
        <v>119</v>
      </c>
      <c r="C44">
        <v>3</v>
      </c>
      <c r="D44" s="7">
        <v>6200000</v>
      </c>
      <c r="E44" s="7">
        <f t="shared" si="0"/>
        <v>18600000</v>
      </c>
    </row>
    <row r="45" spans="1:5" x14ac:dyDescent="0.25">
      <c r="A45" t="s">
        <v>9</v>
      </c>
      <c r="B45" t="s">
        <v>120</v>
      </c>
      <c r="C45">
        <v>8</v>
      </c>
      <c r="D45" s="7">
        <v>6000000</v>
      </c>
      <c r="E45" s="7">
        <f t="shared" si="0"/>
        <v>48000000</v>
      </c>
    </row>
    <row r="46" spans="1:5" x14ac:dyDescent="0.25">
      <c r="A46" t="s">
        <v>7</v>
      </c>
      <c r="B46" t="s">
        <v>46</v>
      </c>
      <c r="C46">
        <v>1</v>
      </c>
      <c r="D46" s="7">
        <v>6000000</v>
      </c>
      <c r="E46" s="7">
        <f t="shared" si="0"/>
        <v>6000000</v>
      </c>
    </row>
    <row r="47" spans="1:5" x14ac:dyDescent="0.25">
      <c r="A47" t="s">
        <v>8</v>
      </c>
      <c r="B47" t="s">
        <v>47</v>
      </c>
      <c r="C47">
        <v>2</v>
      </c>
      <c r="D47" s="7">
        <v>6000000</v>
      </c>
      <c r="E47" s="7">
        <f>+D47*C47</f>
        <v>12000000</v>
      </c>
    </row>
    <row r="48" spans="1:5" x14ac:dyDescent="0.25">
      <c r="A48" t="s">
        <v>16</v>
      </c>
      <c r="B48" t="s">
        <v>26</v>
      </c>
      <c r="C48">
        <v>2</v>
      </c>
      <c r="D48" s="7">
        <v>5900000</v>
      </c>
      <c r="E48" s="7">
        <f t="shared" ref="E48:E84" si="1">+D48*C48</f>
        <v>11800000</v>
      </c>
    </row>
    <row r="49" spans="1:5" x14ac:dyDescent="0.25">
      <c r="A49" t="s">
        <v>16</v>
      </c>
      <c r="B49" t="s">
        <v>48</v>
      </c>
      <c r="C49">
        <v>1</v>
      </c>
      <c r="D49" s="7">
        <v>5700000</v>
      </c>
      <c r="E49" s="7">
        <f t="shared" si="1"/>
        <v>5700000</v>
      </c>
    </row>
    <row r="50" spans="1:5" x14ac:dyDescent="0.25">
      <c r="A50" t="s">
        <v>16</v>
      </c>
      <c r="B50" t="s">
        <v>27</v>
      </c>
      <c r="C50">
        <v>1</v>
      </c>
      <c r="D50" s="7">
        <v>5500000</v>
      </c>
      <c r="E50" s="7">
        <f t="shared" si="1"/>
        <v>5500000</v>
      </c>
    </row>
    <row r="51" spans="1:5" x14ac:dyDescent="0.25">
      <c r="A51" t="s">
        <v>29</v>
      </c>
      <c r="B51" t="s">
        <v>121</v>
      </c>
      <c r="C51">
        <v>1</v>
      </c>
      <c r="D51" s="7">
        <v>5300000</v>
      </c>
      <c r="E51" s="7">
        <f t="shared" si="1"/>
        <v>5300000</v>
      </c>
    </row>
    <row r="52" spans="1:5" x14ac:dyDescent="0.25">
      <c r="A52" t="s">
        <v>16</v>
      </c>
      <c r="B52" t="s">
        <v>49</v>
      </c>
      <c r="C52">
        <v>11</v>
      </c>
      <c r="D52" s="7">
        <v>5300000</v>
      </c>
      <c r="E52" s="7">
        <f t="shared" si="1"/>
        <v>58300000</v>
      </c>
    </row>
    <row r="53" spans="1:5" x14ac:dyDescent="0.25">
      <c r="A53" t="s">
        <v>12</v>
      </c>
      <c r="B53" t="s">
        <v>122</v>
      </c>
      <c r="C53">
        <v>1</v>
      </c>
      <c r="D53" s="7">
        <v>5300000</v>
      </c>
      <c r="E53" s="7">
        <f t="shared" si="1"/>
        <v>5300000</v>
      </c>
    </row>
    <row r="54" spans="1:5" x14ac:dyDescent="0.25">
      <c r="A54" t="s">
        <v>16</v>
      </c>
      <c r="B54" t="s">
        <v>17</v>
      </c>
      <c r="C54">
        <v>3</v>
      </c>
      <c r="D54" s="7">
        <v>5100000</v>
      </c>
      <c r="E54" s="7">
        <f t="shared" si="1"/>
        <v>15300000</v>
      </c>
    </row>
    <row r="55" spans="1:5" x14ac:dyDescent="0.25">
      <c r="A55" t="s">
        <v>12</v>
      </c>
      <c r="B55" t="s">
        <v>123</v>
      </c>
      <c r="C55">
        <v>1</v>
      </c>
      <c r="D55" s="7">
        <v>5100000</v>
      </c>
      <c r="E55" s="7">
        <f t="shared" si="1"/>
        <v>5100000</v>
      </c>
    </row>
    <row r="56" spans="1:5" x14ac:dyDescent="0.25">
      <c r="A56" t="s">
        <v>12</v>
      </c>
      <c r="B56" t="s">
        <v>50</v>
      </c>
      <c r="C56">
        <v>2</v>
      </c>
      <c r="D56" s="7">
        <v>5000000</v>
      </c>
      <c r="E56" s="7">
        <f t="shared" si="1"/>
        <v>10000000</v>
      </c>
    </row>
    <row r="57" spans="1:5" x14ac:dyDescent="0.25">
      <c r="A57" t="s">
        <v>16</v>
      </c>
      <c r="B57" t="s">
        <v>51</v>
      </c>
      <c r="C57">
        <v>6</v>
      </c>
      <c r="D57" s="7">
        <v>4900000</v>
      </c>
      <c r="E57" s="7">
        <f t="shared" si="1"/>
        <v>29400000</v>
      </c>
    </row>
    <row r="58" spans="1:5" x14ac:dyDescent="0.25">
      <c r="A58" t="s">
        <v>12</v>
      </c>
      <c r="B58" t="s">
        <v>52</v>
      </c>
      <c r="C58">
        <v>1</v>
      </c>
      <c r="D58" s="7">
        <v>4900000</v>
      </c>
      <c r="E58" s="7">
        <f t="shared" si="1"/>
        <v>4900000</v>
      </c>
    </row>
    <row r="59" spans="1:5" x14ac:dyDescent="0.25">
      <c r="A59" t="s">
        <v>29</v>
      </c>
      <c r="B59" t="s">
        <v>124</v>
      </c>
      <c r="C59">
        <v>1</v>
      </c>
      <c r="D59" s="7">
        <v>4800000</v>
      </c>
      <c r="E59" s="7">
        <f t="shared" si="1"/>
        <v>4800000</v>
      </c>
    </row>
    <row r="60" spans="1:5" x14ac:dyDescent="0.25">
      <c r="A60" t="s">
        <v>8</v>
      </c>
      <c r="B60" t="s">
        <v>28</v>
      </c>
      <c r="C60">
        <v>1</v>
      </c>
      <c r="D60" s="7">
        <v>4800000</v>
      </c>
      <c r="E60" s="7">
        <f t="shared" si="1"/>
        <v>4800000</v>
      </c>
    </row>
    <row r="61" spans="1:5" x14ac:dyDescent="0.25">
      <c r="A61" t="s">
        <v>16</v>
      </c>
      <c r="B61" t="s">
        <v>53</v>
      </c>
      <c r="C61">
        <v>4</v>
      </c>
      <c r="D61" s="7">
        <v>4700000</v>
      </c>
      <c r="E61" s="7">
        <f t="shared" si="1"/>
        <v>18800000</v>
      </c>
    </row>
    <row r="62" spans="1:5" x14ac:dyDescent="0.25">
      <c r="A62" t="s">
        <v>12</v>
      </c>
      <c r="B62" t="s">
        <v>54</v>
      </c>
      <c r="C62">
        <v>1</v>
      </c>
      <c r="D62" s="7">
        <v>4700000</v>
      </c>
      <c r="E62" s="7">
        <f t="shared" si="1"/>
        <v>4700000</v>
      </c>
    </row>
    <row r="63" spans="1:5" x14ac:dyDescent="0.25">
      <c r="A63" t="s">
        <v>8</v>
      </c>
      <c r="B63" t="s">
        <v>55</v>
      </c>
      <c r="C63">
        <v>2</v>
      </c>
      <c r="D63" s="7">
        <v>4600000</v>
      </c>
      <c r="E63" s="7">
        <f t="shared" si="1"/>
        <v>9200000</v>
      </c>
    </row>
    <row r="64" spans="1:5" x14ac:dyDescent="0.25">
      <c r="A64" t="s">
        <v>12</v>
      </c>
      <c r="B64" t="s">
        <v>125</v>
      </c>
      <c r="C64">
        <v>1</v>
      </c>
      <c r="D64" s="7">
        <v>4600000</v>
      </c>
      <c r="E64" s="7">
        <f t="shared" si="1"/>
        <v>4600000</v>
      </c>
    </row>
    <row r="65" spans="1:5" x14ac:dyDescent="0.25">
      <c r="A65" t="s">
        <v>29</v>
      </c>
      <c r="B65" t="s">
        <v>127</v>
      </c>
      <c r="C65">
        <v>1</v>
      </c>
      <c r="D65" s="7">
        <v>4500000</v>
      </c>
      <c r="E65" s="7">
        <f t="shared" si="1"/>
        <v>4500000</v>
      </c>
    </row>
    <row r="66" spans="1:5" x14ac:dyDescent="0.25">
      <c r="A66" t="s">
        <v>16</v>
      </c>
      <c r="B66" t="s">
        <v>56</v>
      </c>
      <c r="C66">
        <v>3</v>
      </c>
      <c r="D66" s="7">
        <v>4500000</v>
      </c>
      <c r="E66" s="7">
        <f t="shared" si="1"/>
        <v>13500000</v>
      </c>
    </row>
    <row r="67" spans="1:5" x14ac:dyDescent="0.25">
      <c r="A67" t="s">
        <v>12</v>
      </c>
      <c r="B67" t="s">
        <v>128</v>
      </c>
      <c r="C67">
        <v>2</v>
      </c>
      <c r="D67" s="7">
        <v>4500000</v>
      </c>
      <c r="E67" s="7">
        <f t="shared" si="1"/>
        <v>9000000</v>
      </c>
    </row>
    <row r="68" spans="1:5" x14ac:dyDescent="0.25">
      <c r="A68" t="s">
        <v>16</v>
      </c>
      <c r="B68" t="s">
        <v>57</v>
      </c>
      <c r="C68">
        <v>10</v>
      </c>
      <c r="D68" s="7">
        <v>4300000</v>
      </c>
      <c r="E68" s="7">
        <f t="shared" si="1"/>
        <v>43000000</v>
      </c>
    </row>
    <row r="69" spans="1:5" x14ac:dyDescent="0.25">
      <c r="A69" t="s">
        <v>12</v>
      </c>
      <c r="B69" t="s">
        <v>18</v>
      </c>
      <c r="C69">
        <v>2</v>
      </c>
      <c r="D69" s="7">
        <v>4300000</v>
      </c>
      <c r="E69" s="7">
        <f t="shared" si="1"/>
        <v>8600000</v>
      </c>
    </row>
    <row r="70" spans="1:5" x14ac:dyDescent="0.25">
      <c r="A70" t="s">
        <v>29</v>
      </c>
      <c r="B70" t="s">
        <v>129</v>
      </c>
      <c r="C70">
        <v>2</v>
      </c>
      <c r="D70" s="7">
        <v>4200000</v>
      </c>
      <c r="E70" s="7">
        <f t="shared" si="1"/>
        <v>8400000</v>
      </c>
    </row>
    <row r="71" spans="1:5" x14ac:dyDescent="0.25">
      <c r="A71" t="s">
        <v>29</v>
      </c>
      <c r="B71" t="s">
        <v>130</v>
      </c>
      <c r="C71">
        <v>3</v>
      </c>
      <c r="D71" s="7">
        <v>4100000</v>
      </c>
      <c r="E71" s="7">
        <f t="shared" si="1"/>
        <v>12300000</v>
      </c>
    </row>
    <row r="72" spans="1:5" x14ac:dyDescent="0.25">
      <c r="A72" t="s">
        <v>16</v>
      </c>
      <c r="B72" t="s">
        <v>58</v>
      </c>
      <c r="C72">
        <v>1</v>
      </c>
      <c r="D72" s="7">
        <v>4100000</v>
      </c>
      <c r="E72" s="7">
        <f t="shared" si="1"/>
        <v>4100000</v>
      </c>
    </row>
    <row r="73" spans="1:5" x14ac:dyDescent="0.25">
      <c r="A73" t="s">
        <v>12</v>
      </c>
      <c r="B73" t="s">
        <v>59</v>
      </c>
      <c r="C73">
        <v>2</v>
      </c>
      <c r="D73" s="7">
        <v>4100000</v>
      </c>
      <c r="E73" s="7">
        <f t="shared" si="1"/>
        <v>8200000</v>
      </c>
    </row>
    <row r="74" spans="1:5" x14ac:dyDescent="0.25">
      <c r="A74" t="s">
        <v>12</v>
      </c>
      <c r="B74" t="s">
        <v>19</v>
      </c>
      <c r="C74">
        <v>1</v>
      </c>
      <c r="D74" s="7">
        <v>4000000</v>
      </c>
      <c r="E74" s="7">
        <f t="shared" si="1"/>
        <v>4000000</v>
      </c>
    </row>
    <row r="75" spans="1:5" x14ac:dyDescent="0.25">
      <c r="A75" t="s">
        <v>25</v>
      </c>
      <c r="B75" t="s">
        <v>60</v>
      </c>
      <c r="C75">
        <v>4</v>
      </c>
      <c r="D75" s="7">
        <v>3900000</v>
      </c>
      <c r="E75" s="7">
        <f t="shared" si="1"/>
        <v>15600000</v>
      </c>
    </row>
    <row r="76" spans="1:5" x14ac:dyDescent="0.25">
      <c r="A76" t="s">
        <v>16</v>
      </c>
      <c r="B76" t="s">
        <v>20</v>
      </c>
      <c r="C76">
        <v>4</v>
      </c>
      <c r="D76" s="7">
        <v>3900000</v>
      </c>
      <c r="E76" s="7">
        <f t="shared" si="1"/>
        <v>15600000</v>
      </c>
    </row>
    <row r="77" spans="1:5" x14ac:dyDescent="0.25">
      <c r="A77" t="s">
        <v>12</v>
      </c>
      <c r="B77" t="s">
        <v>61</v>
      </c>
      <c r="C77">
        <v>1</v>
      </c>
      <c r="D77" s="7">
        <v>3900000</v>
      </c>
      <c r="E77" s="7">
        <f t="shared" si="1"/>
        <v>3900000</v>
      </c>
    </row>
    <row r="78" spans="1:5" x14ac:dyDescent="0.25">
      <c r="A78" t="s">
        <v>25</v>
      </c>
      <c r="B78" t="s">
        <v>131</v>
      </c>
      <c r="C78">
        <v>1</v>
      </c>
      <c r="D78" s="7">
        <v>3800000</v>
      </c>
      <c r="E78" s="7">
        <f t="shared" si="1"/>
        <v>3800000</v>
      </c>
    </row>
    <row r="79" spans="1:5" x14ac:dyDescent="0.25">
      <c r="A79" t="s">
        <v>126</v>
      </c>
      <c r="B79" t="s">
        <v>62</v>
      </c>
      <c r="C79">
        <v>1</v>
      </c>
      <c r="D79" s="7">
        <v>3800000</v>
      </c>
      <c r="E79" s="7">
        <f t="shared" si="1"/>
        <v>3800000</v>
      </c>
    </row>
    <row r="80" spans="1:5" x14ac:dyDescent="0.25">
      <c r="A80" t="s">
        <v>12</v>
      </c>
      <c r="B80" t="s">
        <v>62</v>
      </c>
      <c r="C80">
        <v>2</v>
      </c>
      <c r="D80" s="7">
        <v>3800000</v>
      </c>
      <c r="E80" s="7">
        <f t="shared" si="1"/>
        <v>7600000</v>
      </c>
    </row>
    <row r="81" spans="1:5" x14ac:dyDescent="0.25">
      <c r="A81" t="s">
        <v>25</v>
      </c>
      <c r="B81" t="s">
        <v>37</v>
      </c>
      <c r="C81">
        <v>2</v>
      </c>
      <c r="D81" s="7">
        <v>3700000</v>
      </c>
      <c r="E81" s="7">
        <f t="shared" si="1"/>
        <v>7400000</v>
      </c>
    </row>
    <row r="82" spans="1:5" x14ac:dyDescent="0.25">
      <c r="A82" t="s">
        <v>16</v>
      </c>
      <c r="B82" t="s">
        <v>63</v>
      </c>
      <c r="C82">
        <v>6</v>
      </c>
      <c r="D82" s="7">
        <v>3700000</v>
      </c>
      <c r="E82" s="7">
        <f t="shared" si="1"/>
        <v>22200000</v>
      </c>
    </row>
    <row r="83" spans="1:5" x14ac:dyDescent="0.25">
      <c r="A83" t="s">
        <v>12</v>
      </c>
      <c r="B83" t="s">
        <v>30</v>
      </c>
      <c r="C83">
        <v>2</v>
      </c>
      <c r="D83" s="7">
        <v>3700000</v>
      </c>
      <c r="E83" s="7">
        <f t="shared" si="1"/>
        <v>7400000</v>
      </c>
    </row>
    <row r="84" spans="1:5" x14ac:dyDescent="0.25">
      <c r="A84" t="s">
        <v>12</v>
      </c>
      <c r="B84" t="s">
        <v>31</v>
      </c>
      <c r="C84">
        <v>6</v>
      </c>
      <c r="D84" s="7">
        <v>3600000</v>
      </c>
      <c r="E84" s="7">
        <f t="shared" si="1"/>
        <v>21600000</v>
      </c>
    </row>
    <row r="85" spans="1:5" x14ac:dyDescent="0.25">
      <c r="A85" t="s">
        <v>29</v>
      </c>
      <c r="B85" t="s">
        <v>132</v>
      </c>
      <c r="C85">
        <v>2</v>
      </c>
      <c r="D85" s="7">
        <v>3500000</v>
      </c>
      <c r="E85" s="7">
        <f>+D85*C85</f>
        <v>7000000</v>
      </c>
    </row>
    <row r="86" spans="1:5" x14ac:dyDescent="0.25">
      <c r="A86" t="s">
        <v>16</v>
      </c>
      <c r="B86" t="s">
        <v>64</v>
      </c>
      <c r="C86">
        <v>5</v>
      </c>
      <c r="D86" s="7">
        <v>3500000</v>
      </c>
      <c r="E86" s="7">
        <f t="shared" ref="E86:E112" si="2">+D86*C86</f>
        <v>17500000</v>
      </c>
    </row>
    <row r="87" spans="1:5" x14ac:dyDescent="0.25">
      <c r="A87" t="s">
        <v>8</v>
      </c>
      <c r="B87" t="s">
        <v>133</v>
      </c>
      <c r="C87">
        <v>1</v>
      </c>
      <c r="D87" s="7">
        <v>3405700</v>
      </c>
      <c r="E87" s="7">
        <f t="shared" si="2"/>
        <v>3405700</v>
      </c>
    </row>
    <row r="88" spans="1:5" x14ac:dyDescent="0.25">
      <c r="A88" t="s">
        <v>25</v>
      </c>
      <c r="B88" t="s">
        <v>134</v>
      </c>
      <c r="C88">
        <v>1</v>
      </c>
      <c r="D88" s="7">
        <v>3400000</v>
      </c>
      <c r="E88" s="7">
        <f t="shared" si="2"/>
        <v>3400000</v>
      </c>
    </row>
    <row r="89" spans="1:5" x14ac:dyDescent="0.25">
      <c r="A89" t="s">
        <v>12</v>
      </c>
      <c r="B89" t="s">
        <v>65</v>
      </c>
      <c r="C89">
        <v>6</v>
      </c>
      <c r="D89" s="7">
        <v>3400000</v>
      </c>
      <c r="E89" s="7">
        <f t="shared" si="2"/>
        <v>20400000</v>
      </c>
    </row>
    <row r="90" spans="1:5" x14ac:dyDescent="0.25">
      <c r="A90" t="s">
        <v>25</v>
      </c>
      <c r="B90" t="s">
        <v>32</v>
      </c>
      <c r="C90">
        <v>3</v>
      </c>
      <c r="D90" s="7">
        <v>3300000</v>
      </c>
      <c r="E90" s="7">
        <f t="shared" si="2"/>
        <v>9900000</v>
      </c>
    </row>
    <row r="91" spans="1:5" x14ac:dyDescent="0.25">
      <c r="A91" t="s">
        <v>29</v>
      </c>
      <c r="B91" t="s">
        <v>66</v>
      </c>
      <c r="C91">
        <v>1</v>
      </c>
      <c r="D91" s="7">
        <v>3300000</v>
      </c>
      <c r="E91" s="7">
        <f t="shared" si="2"/>
        <v>3300000</v>
      </c>
    </row>
    <row r="92" spans="1:5" x14ac:dyDescent="0.25">
      <c r="A92" t="s">
        <v>16</v>
      </c>
      <c r="B92" t="s">
        <v>67</v>
      </c>
      <c r="C92">
        <v>3</v>
      </c>
      <c r="D92" s="7">
        <v>3300000</v>
      </c>
      <c r="E92" s="7">
        <f t="shared" si="2"/>
        <v>9900000</v>
      </c>
    </row>
    <row r="93" spans="1:5" x14ac:dyDescent="0.25">
      <c r="A93" t="s">
        <v>25</v>
      </c>
      <c r="B93" t="s">
        <v>33</v>
      </c>
      <c r="C93">
        <v>2</v>
      </c>
      <c r="D93" s="7">
        <v>3200000</v>
      </c>
      <c r="E93" s="7">
        <f t="shared" si="2"/>
        <v>6400000</v>
      </c>
    </row>
    <row r="94" spans="1:5" x14ac:dyDescent="0.25">
      <c r="A94" t="s">
        <v>12</v>
      </c>
      <c r="B94" t="s">
        <v>68</v>
      </c>
      <c r="C94">
        <v>8</v>
      </c>
      <c r="D94" s="7">
        <v>3200000</v>
      </c>
      <c r="E94" s="7">
        <f t="shared" si="2"/>
        <v>25600000</v>
      </c>
    </row>
    <row r="95" spans="1:5" x14ac:dyDescent="0.25">
      <c r="A95" t="s">
        <v>16</v>
      </c>
      <c r="B95" t="s">
        <v>69</v>
      </c>
      <c r="C95">
        <v>6</v>
      </c>
      <c r="D95" s="7">
        <v>3100000</v>
      </c>
      <c r="E95" s="7">
        <f t="shared" si="2"/>
        <v>18600000</v>
      </c>
    </row>
    <row r="96" spans="1:5" x14ac:dyDescent="0.25">
      <c r="A96" t="s">
        <v>12</v>
      </c>
      <c r="B96" t="s">
        <v>70</v>
      </c>
      <c r="C96">
        <v>6</v>
      </c>
      <c r="D96" s="7">
        <v>3000000</v>
      </c>
      <c r="E96" s="7">
        <f t="shared" si="2"/>
        <v>18000000</v>
      </c>
    </row>
    <row r="97" spans="1:5" x14ac:dyDescent="0.25">
      <c r="A97" t="s">
        <v>16</v>
      </c>
      <c r="B97" t="s">
        <v>71</v>
      </c>
      <c r="C97">
        <v>4</v>
      </c>
      <c r="D97" s="7">
        <v>2900000</v>
      </c>
      <c r="E97" s="7">
        <f t="shared" si="2"/>
        <v>11600000</v>
      </c>
    </row>
    <row r="98" spans="1:5" x14ac:dyDescent="0.25">
      <c r="A98" t="s">
        <v>25</v>
      </c>
      <c r="B98" t="s">
        <v>72</v>
      </c>
      <c r="C98">
        <v>9</v>
      </c>
      <c r="D98" s="7">
        <v>2800000</v>
      </c>
      <c r="E98" s="7">
        <f t="shared" si="2"/>
        <v>25200000</v>
      </c>
    </row>
    <row r="99" spans="1:5" x14ac:dyDescent="0.25">
      <c r="A99" t="s">
        <v>29</v>
      </c>
      <c r="B99" t="s">
        <v>135</v>
      </c>
      <c r="C99">
        <v>1</v>
      </c>
      <c r="D99" s="7">
        <v>2800000</v>
      </c>
      <c r="E99" s="7">
        <f t="shared" si="2"/>
        <v>2800000</v>
      </c>
    </row>
    <row r="100" spans="1:5" x14ac:dyDescent="0.25">
      <c r="A100" t="s">
        <v>12</v>
      </c>
      <c r="B100" t="s">
        <v>73</v>
      </c>
      <c r="C100">
        <v>6</v>
      </c>
      <c r="D100" s="7">
        <v>2800000</v>
      </c>
      <c r="E100" s="7">
        <f t="shared" si="2"/>
        <v>16800000</v>
      </c>
    </row>
    <row r="101" spans="1:5" x14ac:dyDescent="0.25">
      <c r="A101" t="s">
        <v>16</v>
      </c>
      <c r="B101" t="s">
        <v>74</v>
      </c>
      <c r="C101">
        <v>10</v>
      </c>
      <c r="D101" s="7">
        <v>2700000</v>
      </c>
      <c r="E101" s="7">
        <f t="shared" si="2"/>
        <v>27000000</v>
      </c>
    </row>
    <row r="102" spans="1:5" x14ac:dyDescent="0.25">
      <c r="A102" t="s">
        <v>25</v>
      </c>
      <c r="B102" t="s">
        <v>75</v>
      </c>
      <c r="C102">
        <v>2</v>
      </c>
      <c r="D102" s="7">
        <v>2600000</v>
      </c>
      <c r="E102" s="7">
        <f t="shared" si="2"/>
        <v>5200000</v>
      </c>
    </row>
    <row r="103" spans="1:5" x14ac:dyDescent="0.25">
      <c r="A103" t="s">
        <v>29</v>
      </c>
      <c r="B103" t="s">
        <v>136</v>
      </c>
      <c r="C103">
        <v>11</v>
      </c>
      <c r="D103" s="7">
        <v>2600000</v>
      </c>
      <c r="E103" s="7">
        <f t="shared" si="2"/>
        <v>28600000</v>
      </c>
    </row>
    <row r="104" spans="1:5" x14ac:dyDescent="0.25">
      <c r="A104" t="s">
        <v>12</v>
      </c>
      <c r="B104" t="s">
        <v>76</v>
      </c>
      <c r="C104">
        <v>5</v>
      </c>
      <c r="D104" s="7">
        <v>2600000</v>
      </c>
      <c r="E104" s="7">
        <f t="shared" si="2"/>
        <v>13000000</v>
      </c>
    </row>
    <row r="105" spans="1:5" x14ac:dyDescent="0.25">
      <c r="A105" t="s">
        <v>16</v>
      </c>
      <c r="B105" t="s">
        <v>137</v>
      </c>
      <c r="C105">
        <v>1</v>
      </c>
      <c r="D105" s="7">
        <v>2500000</v>
      </c>
      <c r="E105" s="7">
        <f t="shared" si="2"/>
        <v>2500000</v>
      </c>
    </row>
    <row r="106" spans="1:5" x14ac:dyDescent="0.25">
      <c r="A106" t="s">
        <v>29</v>
      </c>
      <c r="B106" t="s">
        <v>138</v>
      </c>
      <c r="C106">
        <v>13</v>
      </c>
      <c r="D106" s="7">
        <v>2400000</v>
      </c>
      <c r="E106" s="7">
        <f t="shared" si="2"/>
        <v>31200000</v>
      </c>
    </row>
    <row r="107" spans="1:5" x14ac:dyDescent="0.25">
      <c r="A107" t="s">
        <v>12</v>
      </c>
      <c r="B107" t="s">
        <v>77</v>
      </c>
      <c r="C107">
        <v>5</v>
      </c>
      <c r="D107" s="7">
        <v>2400000</v>
      </c>
      <c r="E107" s="7">
        <f t="shared" si="2"/>
        <v>12000000</v>
      </c>
    </row>
    <row r="108" spans="1:5" x14ac:dyDescent="0.25">
      <c r="A108" t="s">
        <v>16</v>
      </c>
      <c r="B108" t="s">
        <v>139</v>
      </c>
      <c r="C108">
        <v>6</v>
      </c>
      <c r="D108" s="7">
        <v>2300000</v>
      </c>
      <c r="E108" s="7">
        <f t="shared" si="2"/>
        <v>13800000</v>
      </c>
    </row>
    <row r="109" spans="1:5" x14ac:dyDescent="0.25">
      <c r="A109" t="s">
        <v>29</v>
      </c>
      <c r="B109" t="s">
        <v>140</v>
      </c>
      <c r="C109">
        <v>1</v>
      </c>
      <c r="D109" s="7">
        <v>2200000</v>
      </c>
      <c r="E109" s="7">
        <f t="shared" si="2"/>
        <v>2200000</v>
      </c>
    </row>
    <row r="110" spans="1:5" x14ac:dyDescent="0.25">
      <c r="A110" t="s">
        <v>12</v>
      </c>
      <c r="B110" t="s">
        <v>78</v>
      </c>
      <c r="C110">
        <v>13</v>
      </c>
      <c r="D110" s="7">
        <v>2200000</v>
      </c>
      <c r="E110" s="7">
        <f t="shared" si="2"/>
        <v>28600000</v>
      </c>
    </row>
    <row r="111" spans="1:5" x14ac:dyDescent="0.25">
      <c r="A111" t="s">
        <v>29</v>
      </c>
      <c r="B111" t="s">
        <v>141</v>
      </c>
      <c r="C111">
        <v>45</v>
      </c>
      <c r="D111" s="7">
        <v>2041123</v>
      </c>
      <c r="E111" s="7">
        <f t="shared" si="2"/>
        <v>91850535</v>
      </c>
    </row>
    <row r="112" spans="1:5" ht="15.75" thickBot="1" x14ac:dyDescent="0.3">
      <c r="A112" t="s">
        <v>12</v>
      </c>
      <c r="B112" t="s">
        <v>142</v>
      </c>
      <c r="C112">
        <v>1</v>
      </c>
      <c r="D112" s="7">
        <v>2041123</v>
      </c>
      <c r="E112" s="7">
        <f t="shared" si="2"/>
        <v>2041123</v>
      </c>
    </row>
    <row r="113" spans="1:5" x14ac:dyDescent="0.25">
      <c r="A113" s="8" t="s">
        <v>13</v>
      </c>
      <c r="B113" s="8"/>
      <c r="C113" s="8">
        <f>SUM(C8:C112)</f>
        <v>659</v>
      </c>
      <c r="D113" s="8"/>
      <c r="E113" s="9"/>
    </row>
    <row r="114" spans="1:5" x14ac:dyDescent="0.25">
      <c r="A114" s="10" t="s">
        <v>14</v>
      </c>
      <c r="B114" s="10"/>
      <c r="C114" s="10"/>
      <c r="D114" s="10"/>
      <c r="E114" s="11">
        <f>SUM(E8:E113)</f>
        <v>4686521358</v>
      </c>
    </row>
    <row r="115" spans="1:5" x14ac:dyDescent="0.25">
      <c r="A115" s="10" t="s">
        <v>15</v>
      </c>
      <c r="B115" s="10"/>
      <c r="C115" s="10"/>
      <c r="D115" s="10"/>
      <c r="E115" s="11">
        <f>+E114*12</f>
        <v>56238256296</v>
      </c>
    </row>
    <row r="116" spans="1:5" x14ac:dyDescent="0.25">
      <c r="E116" s="7"/>
    </row>
    <row r="117" spans="1:5" x14ac:dyDescent="0.25">
      <c r="E117" s="7"/>
    </row>
    <row r="118" spans="1:5" x14ac:dyDescent="0.25">
      <c r="A118" s="6" t="s">
        <v>34</v>
      </c>
    </row>
    <row r="119" spans="1:5" ht="28.5" customHeight="1" x14ac:dyDescent="0.25">
      <c r="A119" s="5" t="s">
        <v>2</v>
      </c>
      <c r="B119" s="1" t="s">
        <v>3</v>
      </c>
      <c r="C119" s="2" t="s">
        <v>4</v>
      </c>
      <c r="D119" s="3" t="s">
        <v>5</v>
      </c>
      <c r="E119" s="4" t="s">
        <v>6</v>
      </c>
    </row>
    <row r="120" spans="1:5" x14ac:dyDescent="0.25">
      <c r="A120" t="s">
        <v>79</v>
      </c>
      <c r="B120" t="s">
        <v>80</v>
      </c>
      <c r="C120">
        <v>1</v>
      </c>
      <c r="D120" s="7">
        <v>2851200</v>
      </c>
      <c r="E120" s="7">
        <f>+D120*C120</f>
        <v>2851200</v>
      </c>
    </row>
    <row r="121" spans="1:5" x14ac:dyDescent="0.25">
      <c r="A121" t="s">
        <v>143</v>
      </c>
      <c r="B121" t="s">
        <v>35</v>
      </c>
      <c r="C121">
        <v>1</v>
      </c>
      <c r="D121" s="7">
        <v>1948900</v>
      </c>
      <c r="E121" s="7">
        <f>+D121*C121</f>
        <v>1948900</v>
      </c>
    </row>
    <row r="122" spans="1:5" x14ac:dyDescent="0.25">
      <c r="A122" t="s">
        <v>144</v>
      </c>
      <c r="B122" t="s">
        <v>35</v>
      </c>
      <c r="C122">
        <v>1</v>
      </c>
      <c r="D122" s="7">
        <v>1948900</v>
      </c>
      <c r="E122" s="7">
        <f>+D122*C122</f>
        <v>1948900</v>
      </c>
    </row>
    <row r="123" spans="1:5" x14ac:dyDescent="0.25">
      <c r="A123" t="s">
        <v>145</v>
      </c>
      <c r="B123" t="s">
        <v>35</v>
      </c>
      <c r="C123">
        <v>1</v>
      </c>
      <c r="D123" s="7">
        <v>1948900</v>
      </c>
      <c r="E123" s="7">
        <f t="shared" ref="E123" si="3">+D123*C123</f>
        <v>1948900</v>
      </c>
    </row>
    <row r="124" spans="1:5" x14ac:dyDescent="0.25">
      <c r="A124" t="s">
        <v>146</v>
      </c>
      <c r="B124" t="s">
        <v>35</v>
      </c>
      <c r="C124">
        <v>1</v>
      </c>
      <c r="D124" s="7">
        <v>1948900</v>
      </c>
      <c r="E124" s="7">
        <f>+D124*C124</f>
        <v>1948900</v>
      </c>
    </row>
    <row r="125" spans="1:5" x14ac:dyDescent="0.25">
      <c r="A125" t="s">
        <v>10</v>
      </c>
      <c r="B125" t="s">
        <v>36</v>
      </c>
      <c r="C125">
        <v>14</v>
      </c>
      <c r="D125" s="7">
        <v>1528300</v>
      </c>
      <c r="E125" s="7">
        <f>+D125*C125</f>
        <v>21396200</v>
      </c>
    </row>
    <row r="126" spans="1:5" x14ac:dyDescent="0.25">
      <c r="A126" t="s">
        <v>147</v>
      </c>
      <c r="B126" t="s">
        <v>36</v>
      </c>
      <c r="C126">
        <v>1</v>
      </c>
      <c r="D126" s="7">
        <v>1528300</v>
      </c>
      <c r="E126" s="7">
        <f t="shared" ref="E126" si="4">+D126*C126</f>
        <v>1528300</v>
      </c>
    </row>
    <row r="127" spans="1:5" x14ac:dyDescent="0.25">
      <c r="A127" t="s">
        <v>39</v>
      </c>
      <c r="B127" t="s">
        <v>36</v>
      </c>
      <c r="C127">
        <v>1</v>
      </c>
      <c r="D127" s="7">
        <v>1528300</v>
      </c>
      <c r="E127" s="7">
        <f>+D127*C127</f>
        <v>1528300</v>
      </c>
    </row>
    <row r="128" spans="1:5" ht="15.75" thickBot="1" x14ac:dyDescent="0.3">
      <c r="A128" t="s">
        <v>148</v>
      </c>
      <c r="B128" t="s">
        <v>149</v>
      </c>
      <c r="C128">
        <v>34</v>
      </c>
      <c r="D128" s="7">
        <v>1087500</v>
      </c>
      <c r="E128" s="7">
        <f>+D128*C128</f>
        <v>36975000</v>
      </c>
    </row>
    <row r="129" spans="1:5" x14ac:dyDescent="0.25">
      <c r="A129" s="8" t="s">
        <v>13</v>
      </c>
      <c r="B129" s="8"/>
      <c r="C129" s="8">
        <f>SUM(C120:C128)</f>
        <v>55</v>
      </c>
      <c r="D129" s="8"/>
      <c r="E129" s="9"/>
    </row>
    <row r="130" spans="1:5" x14ac:dyDescent="0.25">
      <c r="A130" s="10" t="s">
        <v>14</v>
      </c>
      <c r="B130" s="10"/>
      <c r="C130" s="10"/>
      <c r="D130" s="10"/>
      <c r="E130" s="11">
        <f>SUM(E120:E129)</f>
        <v>72074600</v>
      </c>
    </row>
    <row r="131" spans="1:5" x14ac:dyDescent="0.25">
      <c r="A131" s="10" t="s">
        <v>15</v>
      </c>
      <c r="B131" s="10"/>
      <c r="C131" s="10"/>
      <c r="D131" s="10"/>
      <c r="E131" s="11">
        <f>+E130*12</f>
        <v>864895200</v>
      </c>
    </row>
    <row r="133" spans="1:5" x14ac:dyDescent="0.25">
      <c r="A133" s="6" t="s">
        <v>150</v>
      </c>
    </row>
    <row r="134" spans="1:5" ht="25.5" x14ac:dyDescent="0.25">
      <c r="A134" s="5" t="s">
        <v>2</v>
      </c>
      <c r="B134" s="1" t="s">
        <v>3</v>
      </c>
      <c r="C134" s="2" t="s">
        <v>4</v>
      </c>
      <c r="D134" s="3" t="s">
        <v>5</v>
      </c>
      <c r="E134" s="4" t="s">
        <v>6</v>
      </c>
    </row>
    <row r="135" spans="1:5" x14ac:dyDescent="0.25">
      <c r="A135" t="s">
        <v>151</v>
      </c>
      <c r="B135" t="s">
        <v>159</v>
      </c>
      <c r="C135">
        <v>54</v>
      </c>
      <c r="D135" s="7">
        <v>9199</v>
      </c>
      <c r="E135" s="7">
        <f>+D135*C135</f>
        <v>496746</v>
      </c>
    </row>
    <row r="136" spans="1:5" x14ac:dyDescent="0.25">
      <c r="A136" t="s">
        <v>79</v>
      </c>
      <c r="B136" t="s">
        <v>160</v>
      </c>
      <c r="C136">
        <v>49</v>
      </c>
      <c r="D136" s="7">
        <v>7641</v>
      </c>
      <c r="E136" s="7">
        <f>+D136*C136</f>
        <v>374409</v>
      </c>
    </row>
    <row r="137" spans="1:5" x14ac:dyDescent="0.25">
      <c r="A137" t="s">
        <v>152</v>
      </c>
      <c r="B137" t="s">
        <v>161</v>
      </c>
      <c r="C137">
        <v>35</v>
      </c>
      <c r="D137" s="7">
        <v>5936</v>
      </c>
      <c r="E137" s="7">
        <f>+D137*C137</f>
        <v>207760</v>
      </c>
    </row>
    <row r="138" spans="1:5" x14ac:dyDescent="0.25">
      <c r="A138" t="s">
        <v>153</v>
      </c>
      <c r="B138" t="s">
        <v>161</v>
      </c>
      <c r="C138">
        <v>3</v>
      </c>
      <c r="D138" s="7">
        <v>5936</v>
      </c>
      <c r="E138" s="7">
        <f t="shared" ref="E138" si="5">+D138*C138</f>
        <v>17808</v>
      </c>
    </row>
    <row r="139" spans="1:5" x14ac:dyDescent="0.25">
      <c r="A139" t="s">
        <v>154</v>
      </c>
      <c r="B139" t="s">
        <v>162</v>
      </c>
      <c r="C139">
        <v>3</v>
      </c>
      <c r="D139" s="7">
        <v>4505</v>
      </c>
      <c r="E139" s="7">
        <f>+D139*C139</f>
        <v>13515</v>
      </c>
    </row>
    <row r="140" spans="1:5" x14ac:dyDescent="0.25">
      <c r="A140" t="s">
        <v>155</v>
      </c>
      <c r="B140" t="s">
        <v>162</v>
      </c>
      <c r="C140">
        <v>76</v>
      </c>
      <c r="D140" s="7">
        <v>4505</v>
      </c>
      <c r="E140" s="7">
        <f>+D140*C140</f>
        <v>342380</v>
      </c>
    </row>
    <row r="141" spans="1:5" x14ac:dyDescent="0.25">
      <c r="A141" t="s">
        <v>91</v>
      </c>
      <c r="B141" t="s">
        <v>163</v>
      </c>
      <c r="C141">
        <v>3</v>
      </c>
      <c r="D141" s="7">
        <v>3678</v>
      </c>
      <c r="E141" s="7">
        <f t="shared" ref="E141" si="6">+D141*C141</f>
        <v>11034</v>
      </c>
    </row>
    <row r="142" spans="1:5" x14ac:dyDescent="0.25">
      <c r="A142" t="s">
        <v>156</v>
      </c>
      <c r="B142" t="s">
        <v>163</v>
      </c>
      <c r="C142">
        <v>51</v>
      </c>
      <c r="D142" s="7">
        <v>3678</v>
      </c>
      <c r="E142" s="7">
        <f>+D142*C142</f>
        <v>187578</v>
      </c>
    </row>
    <row r="143" spans="1:5" x14ac:dyDescent="0.25">
      <c r="A143" t="s">
        <v>157</v>
      </c>
      <c r="B143" t="s">
        <v>164</v>
      </c>
      <c r="C143">
        <v>3</v>
      </c>
      <c r="D143" s="7">
        <v>3497</v>
      </c>
      <c r="E143" s="7">
        <f>+D143*C143</f>
        <v>10491</v>
      </c>
    </row>
    <row r="144" spans="1:5" ht="15.75" thickBot="1" x14ac:dyDescent="0.3">
      <c r="A144" t="s">
        <v>158</v>
      </c>
      <c r="B144" t="s">
        <v>164</v>
      </c>
      <c r="C144">
        <v>101</v>
      </c>
      <c r="D144" s="7">
        <v>3497</v>
      </c>
      <c r="E144" s="7">
        <f>+D144*C144</f>
        <v>353197</v>
      </c>
    </row>
    <row r="145" spans="1:5" x14ac:dyDescent="0.25">
      <c r="A145" s="8" t="s">
        <v>13</v>
      </c>
      <c r="B145" s="8"/>
      <c r="C145" s="8">
        <f>SUM(C135:C144)</f>
        <v>378</v>
      </c>
      <c r="D145" s="8"/>
      <c r="E145" s="9"/>
    </row>
    <row r="146" spans="1:5" x14ac:dyDescent="0.25">
      <c r="A146" s="10" t="s">
        <v>14</v>
      </c>
      <c r="B146" s="10"/>
      <c r="C146" s="10"/>
      <c r="D146" s="10"/>
      <c r="E146" s="11">
        <f>SUM(E135:E145)</f>
        <v>2014918</v>
      </c>
    </row>
    <row r="147" spans="1:5" x14ac:dyDescent="0.25">
      <c r="A147" s="10" t="s">
        <v>15</v>
      </c>
      <c r="B147" s="10"/>
      <c r="C147" s="10"/>
      <c r="D147" s="10"/>
      <c r="E147" s="11">
        <f>+E146*12</f>
        <v>24179016</v>
      </c>
    </row>
    <row r="149" spans="1:5" x14ac:dyDescent="0.25">
      <c r="A149" s="6" t="s">
        <v>165</v>
      </c>
    </row>
    <row r="150" spans="1:5" ht="25.5" x14ac:dyDescent="0.25">
      <c r="A150" s="5" t="s">
        <v>2</v>
      </c>
      <c r="B150" s="1" t="s">
        <v>3</v>
      </c>
      <c r="C150" s="2" t="s">
        <v>4</v>
      </c>
      <c r="D150" s="3" t="s">
        <v>5</v>
      </c>
      <c r="E150" s="4" t="s">
        <v>6</v>
      </c>
    </row>
    <row r="151" spans="1:5" x14ac:dyDescent="0.25">
      <c r="A151" t="s">
        <v>166</v>
      </c>
      <c r="B151" t="s">
        <v>208</v>
      </c>
      <c r="C151">
        <v>1</v>
      </c>
      <c r="D151" s="7">
        <v>4100</v>
      </c>
      <c r="E151" s="7">
        <f>+D151*C151</f>
        <v>4100</v>
      </c>
    </row>
    <row r="152" spans="1:5" x14ac:dyDescent="0.25">
      <c r="A152" t="s">
        <v>167</v>
      </c>
      <c r="B152" t="s">
        <v>208</v>
      </c>
      <c r="C152">
        <v>1</v>
      </c>
      <c r="D152" s="7">
        <v>4100</v>
      </c>
      <c r="E152" s="7">
        <f>+D152*C152</f>
        <v>4100</v>
      </c>
    </row>
    <row r="153" spans="1:5" x14ac:dyDescent="0.25">
      <c r="A153" t="s">
        <v>168</v>
      </c>
      <c r="B153" t="s">
        <v>208</v>
      </c>
      <c r="C153">
        <v>1</v>
      </c>
      <c r="D153" s="7">
        <v>4100</v>
      </c>
      <c r="E153" s="7">
        <f>+D153*C153</f>
        <v>4100</v>
      </c>
    </row>
    <row r="154" spans="1:5" x14ac:dyDescent="0.25">
      <c r="A154" t="s">
        <v>169</v>
      </c>
      <c r="B154" t="s">
        <v>208</v>
      </c>
      <c r="C154">
        <v>4</v>
      </c>
      <c r="D154" s="7">
        <v>4100</v>
      </c>
      <c r="E154" s="7">
        <f t="shared" ref="E154" si="7">+D154*C154</f>
        <v>16400</v>
      </c>
    </row>
    <row r="155" spans="1:5" x14ac:dyDescent="0.25">
      <c r="A155" t="s">
        <v>170</v>
      </c>
      <c r="B155" t="s">
        <v>208</v>
      </c>
      <c r="C155">
        <v>1</v>
      </c>
      <c r="D155" s="7">
        <v>4100</v>
      </c>
      <c r="E155" s="7">
        <f>+D155*C155</f>
        <v>4100</v>
      </c>
    </row>
    <row r="156" spans="1:5" x14ac:dyDescent="0.25">
      <c r="A156" t="s">
        <v>171</v>
      </c>
      <c r="B156" t="s">
        <v>208</v>
      </c>
      <c r="C156">
        <v>1</v>
      </c>
      <c r="D156" s="7">
        <v>4100</v>
      </c>
      <c r="E156" s="7">
        <f>+D156*C156</f>
        <v>4100</v>
      </c>
    </row>
    <row r="157" spans="1:5" x14ac:dyDescent="0.25">
      <c r="A157" t="s">
        <v>172</v>
      </c>
      <c r="B157" t="s">
        <v>208</v>
      </c>
      <c r="C157">
        <v>1</v>
      </c>
      <c r="D157" s="7">
        <v>4100</v>
      </c>
      <c r="E157" s="7">
        <f t="shared" ref="E157" si="8">+D157*C157</f>
        <v>4100</v>
      </c>
    </row>
    <row r="158" spans="1:5" x14ac:dyDescent="0.25">
      <c r="A158" t="s">
        <v>173</v>
      </c>
      <c r="B158" t="s">
        <v>208</v>
      </c>
      <c r="C158">
        <v>1</v>
      </c>
      <c r="D158" s="7">
        <v>4100</v>
      </c>
      <c r="E158" s="7">
        <f>+D158*C158</f>
        <v>4100</v>
      </c>
    </row>
    <row r="159" spans="1:5" x14ac:dyDescent="0.25">
      <c r="A159" t="s">
        <v>174</v>
      </c>
      <c r="B159" t="s">
        <v>208</v>
      </c>
      <c r="C159">
        <v>1</v>
      </c>
      <c r="D159" s="7">
        <v>4100</v>
      </c>
      <c r="E159" s="7">
        <f>+D159*C159</f>
        <v>4100</v>
      </c>
    </row>
    <row r="160" spans="1:5" x14ac:dyDescent="0.25">
      <c r="A160" t="s">
        <v>175</v>
      </c>
      <c r="B160" t="s">
        <v>208</v>
      </c>
      <c r="C160">
        <v>1</v>
      </c>
      <c r="D160" s="7">
        <v>4100</v>
      </c>
      <c r="E160" s="7">
        <f>+D160*C160</f>
        <v>4100</v>
      </c>
    </row>
    <row r="161" spans="1:5" x14ac:dyDescent="0.25">
      <c r="A161" t="s">
        <v>176</v>
      </c>
      <c r="B161" t="s">
        <v>208</v>
      </c>
      <c r="C161">
        <v>1</v>
      </c>
      <c r="D161" s="7">
        <v>4100</v>
      </c>
      <c r="E161" s="7">
        <f>+D161*C161</f>
        <v>4100</v>
      </c>
    </row>
    <row r="162" spans="1:5" x14ac:dyDescent="0.25">
      <c r="A162" t="s">
        <v>177</v>
      </c>
      <c r="B162" t="s">
        <v>208</v>
      </c>
      <c r="C162">
        <v>1</v>
      </c>
      <c r="D162" s="7">
        <v>4100</v>
      </c>
      <c r="E162" s="7">
        <f t="shared" ref="E162" si="9">+D162*C162</f>
        <v>4100</v>
      </c>
    </row>
    <row r="163" spans="1:5" x14ac:dyDescent="0.25">
      <c r="A163" t="s">
        <v>178</v>
      </c>
      <c r="B163" t="s">
        <v>208</v>
      </c>
      <c r="C163">
        <v>1</v>
      </c>
      <c r="D163" s="7">
        <v>4100</v>
      </c>
      <c r="E163" s="7">
        <f>+D163*C163</f>
        <v>4100</v>
      </c>
    </row>
    <row r="164" spans="1:5" x14ac:dyDescent="0.25">
      <c r="A164" t="s">
        <v>179</v>
      </c>
      <c r="B164" t="s">
        <v>208</v>
      </c>
      <c r="C164">
        <v>1</v>
      </c>
      <c r="D164" s="7">
        <v>4100</v>
      </c>
      <c r="E164" s="7">
        <f>+D164*C164</f>
        <v>4100</v>
      </c>
    </row>
    <row r="165" spans="1:5" x14ac:dyDescent="0.25">
      <c r="A165" t="s">
        <v>180</v>
      </c>
      <c r="B165" t="s">
        <v>208</v>
      </c>
      <c r="C165">
        <v>1</v>
      </c>
      <c r="D165" s="7">
        <v>4100</v>
      </c>
      <c r="E165" s="7">
        <f t="shared" ref="E165" si="10">+D165*C165</f>
        <v>4100</v>
      </c>
    </row>
    <row r="166" spans="1:5" x14ac:dyDescent="0.25">
      <c r="A166" t="s">
        <v>181</v>
      </c>
      <c r="B166" t="s">
        <v>208</v>
      </c>
      <c r="C166">
        <v>1</v>
      </c>
      <c r="D166" s="7">
        <v>4100</v>
      </c>
      <c r="E166" s="7">
        <f>+D166*C166</f>
        <v>4100</v>
      </c>
    </row>
    <row r="167" spans="1:5" x14ac:dyDescent="0.25">
      <c r="A167" t="s">
        <v>182</v>
      </c>
      <c r="B167" t="s">
        <v>208</v>
      </c>
      <c r="C167">
        <v>1</v>
      </c>
      <c r="D167" s="7">
        <v>4100</v>
      </c>
      <c r="E167" s="7">
        <f>+D167*C167</f>
        <v>4100</v>
      </c>
    </row>
    <row r="168" spans="1:5" x14ac:dyDescent="0.25">
      <c r="A168" t="s">
        <v>183</v>
      </c>
      <c r="B168" t="s">
        <v>208</v>
      </c>
      <c r="C168">
        <v>1</v>
      </c>
      <c r="D168" s="7">
        <v>4100</v>
      </c>
      <c r="E168" s="7">
        <f>+D168*C168</f>
        <v>4100</v>
      </c>
    </row>
    <row r="169" spans="1:5" x14ac:dyDescent="0.25">
      <c r="A169" t="s">
        <v>184</v>
      </c>
      <c r="B169" t="s">
        <v>209</v>
      </c>
      <c r="C169">
        <v>1</v>
      </c>
      <c r="D169" s="7">
        <v>3900</v>
      </c>
      <c r="E169" s="7">
        <f>+D169*C169</f>
        <v>3900</v>
      </c>
    </row>
    <row r="170" spans="1:5" x14ac:dyDescent="0.25">
      <c r="A170" t="s">
        <v>185</v>
      </c>
      <c r="B170" t="s">
        <v>209</v>
      </c>
      <c r="C170">
        <v>1</v>
      </c>
      <c r="D170" s="7">
        <v>3900</v>
      </c>
      <c r="E170" s="7">
        <f t="shared" ref="E170" si="11">+D170*C170</f>
        <v>3900</v>
      </c>
    </row>
    <row r="171" spans="1:5" x14ac:dyDescent="0.25">
      <c r="A171" t="s">
        <v>169</v>
      </c>
      <c r="B171" t="s">
        <v>210</v>
      </c>
      <c r="C171">
        <v>1</v>
      </c>
      <c r="D171" s="7">
        <v>3800</v>
      </c>
      <c r="E171" s="7">
        <f>+D171*C171</f>
        <v>3800</v>
      </c>
    </row>
    <row r="172" spans="1:5" x14ac:dyDescent="0.25">
      <c r="A172" t="s">
        <v>186</v>
      </c>
      <c r="B172" t="s">
        <v>210</v>
      </c>
      <c r="C172">
        <v>1</v>
      </c>
      <c r="D172" s="7">
        <v>3800</v>
      </c>
      <c r="E172" s="7">
        <f>+D172*C172</f>
        <v>3800</v>
      </c>
    </row>
    <row r="173" spans="1:5" x14ac:dyDescent="0.25">
      <c r="A173" t="s">
        <v>187</v>
      </c>
      <c r="B173" t="s">
        <v>210</v>
      </c>
      <c r="C173">
        <v>1</v>
      </c>
      <c r="D173" s="7">
        <v>3800</v>
      </c>
      <c r="E173" s="7">
        <f t="shared" ref="E173" si="12">+D173*C173</f>
        <v>3800</v>
      </c>
    </row>
    <row r="174" spans="1:5" x14ac:dyDescent="0.25">
      <c r="A174" t="s">
        <v>169</v>
      </c>
      <c r="B174" t="s">
        <v>211</v>
      </c>
      <c r="C174">
        <v>2</v>
      </c>
      <c r="D174" s="7">
        <v>3700</v>
      </c>
      <c r="E174" s="7">
        <f>+D174*C174</f>
        <v>7400</v>
      </c>
    </row>
    <row r="175" spans="1:5" x14ac:dyDescent="0.25">
      <c r="A175" t="s">
        <v>188</v>
      </c>
      <c r="B175" t="s">
        <v>211</v>
      </c>
      <c r="C175">
        <v>1</v>
      </c>
      <c r="D175" s="7">
        <v>3700</v>
      </c>
      <c r="E175" s="7">
        <f>+D175*C175</f>
        <v>3700</v>
      </c>
    </row>
    <row r="176" spans="1:5" x14ac:dyDescent="0.25">
      <c r="A176" t="s">
        <v>189</v>
      </c>
      <c r="B176" t="s">
        <v>212</v>
      </c>
      <c r="C176">
        <v>1</v>
      </c>
      <c r="D176" s="7">
        <v>3500</v>
      </c>
      <c r="E176" s="7">
        <f>+D176*C176</f>
        <v>3500</v>
      </c>
    </row>
    <row r="177" spans="1:5" x14ac:dyDescent="0.25">
      <c r="A177" t="s">
        <v>169</v>
      </c>
      <c r="B177" t="s">
        <v>212</v>
      </c>
      <c r="C177">
        <v>1</v>
      </c>
      <c r="D177" s="7">
        <v>3500</v>
      </c>
      <c r="E177" s="7">
        <f>+D177*C177</f>
        <v>3500</v>
      </c>
    </row>
    <row r="178" spans="1:5" x14ac:dyDescent="0.25">
      <c r="A178" t="s">
        <v>190</v>
      </c>
      <c r="B178" t="s">
        <v>212</v>
      </c>
      <c r="C178">
        <v>1</v>
      </c>
      <c r="D178" s="7">
        <v>3500</v>
      </c>
      <c r="E178" s="7">
        <f t="shared" ref="E178" si="13">+D178*C178</f>
        <v>3500</v>
      </c>
    </row>
    <row r="179" spans="1:5" x14ac:dyDescent="0.25">
      <c r="A179" t="s">
        <v>191</v>
      </c>
      <c r="B179" t="s">
        <v>213</v>
      </c>
      <c r="C179">
        <v>1</v>
      </c>
      <c r="D179" s="7">
        <v>3500</v>
      </c>
      <c r="E179" s="7">
        <f>+D179*C179</f>
        <v>3500</v>
      </c>
    </row>
    <row r="180" spans="1:5" x14ac:dyDescent="0.25">
      <c r="A180" t="s">
        <v>192</v>
      </c>
      <c r="B180" t="s">
        <v>212</v>
      </c>
      <c r="C180">
        <v>1</v>
      </c>
      <c r="D180" s="7">
        <v>3500</v>
      </c>
      <c r="E180" s="7">
        <f>+D180*C180</f>
        <v>3500</v>
      </c>
    </row>
    <row r="181" spans="1:5" x14ac:dyDescent="0.25">
      <c r="A181" t="s">
        <v>193</v>
      </c>
      <c r="B181" t="s">
        <v>214</v>
      </c>
      <c r="C181">
        <v>1</v>
      </c>
      <c r="D181" s="7">
        <v>3400</v>
      </c>
      <c r="E181" s="7">
        <f t="shared" ref="E181" si="14">+D181*C181</f>
        <v>3400</v>
      </c>
    </row>
    <row r="182" spans="1:5" x14ac:dyDescent="0.25">
      <c r="A182" t="s">
        <v>194</v>
      </c>
      <c r="B182" t="s">
        <v>214</v>
      </c>
      <c r="C182">
        <v>1</v>
      </c>
      <c r="D182" s="7">
        <v>3400</v>
      </c>
      <c r="E182" s="7">
        <f>+D182*C182</f>
        <v>3400</v>
      </c>
    </row>
    <row r="183" spans="1:5" x14ac:dyDescent="0.25">
      <c r="A183" t="s">
        <v>169</v>
      </c>
      <c r="B183" t="s">
        <v>215</v>
      </c>
      <c r="C183">
        <v>1</v>
      </c>
      <c r="D183" s="7">
        <v>2800</v>
      </c>
      <c r="E183" s="7">
        <f>+D183*C183</f>
        <v>2800</v>
      </c>
    </row>
    <row r="184" spans="1:5" x14ac:dyDescent="0.25">
      <c r="A184" t="s">
        <v>195</v>
      </c>
      <c r="B184" t="s">
        <v>215</v>
      </c>
      <c r="C184">
        <v>1</v>
      </c>
      <c r="D184" s="7">
        <v>2800</v>
      </c>
      <c r="E184" s="7">
        <f t="shared" ref="E184" si="15">+D184*C184</f>
        <v>2800</v>
      </c>
    </row>
    <row r="185" spans="1:5" x14ac:dyDescent="0.25">
      <c r="A185" t="s">
        <v>196</v>
      </c>
      <c r="B185" t="s">
        <v>216</v>
      </c>
      <c r="C185">
        <v>1</v>
      </c>
      <c r="D185" s="7">
        <v>2700</v>
      </c>
      <c r="E185" s="7">
        <f>+D185*C185</f>
        <v>2700</v>
      </c>
    </row>
    <row r="186" spans="1:5" x14ac:dyDescent="0.25">
      <c r="A186" t="s">
        <v>197</v>
      </c>
      <c r="B186" t="s">
        <v>217</v>
      </c>
      <c r="C186">
        <v>1</v>
      </c>
      <c r="D186" s="7">
        <v>2600</v>
      </c>
      <c r="E186" s="7">
        <f>+D186*C186</f>
        <v>2600</v>
      </c>
    </row>
    <row r="187" spans="1:5" x14ac:dyDescent="0.25">
      <c r="A187" t="s">
        <v>198</v>
      </c>
      <c r="B187" t="s">
        <v>218</v>
      </c>
      <c r="C187">
        <v>1</v>
      </c>
      <c r="D187" s="7">
        <v>2600</v>
      </c>
      <c r="E187" s="7">
        <f t="shared" ref="E187" si="16">+D187*C187</f>
        <v>2600</v>
      </c>
    </row>
    <row r="188" spans="1:5" x14ac:dyDescent="0.25">
      <c r="A188" t="s">
        <v>199</v>
      </c>
      <c r="B188" t="s">
        <v>219</v>
      </c>
      <c r="C188">
        <v>1</v>
      </c>
      <c r="D188" s="7">
        <v>2600</v>
      </c>
      <c r="E188" s="7">
        <f>+D188*C188</f>
        <v>2600</v>
      </c>
    </row>
    <row r="189" spans="1:5" x14ac:dyDescent="0.25">
      <c r="A189" t="s">
        <v>200</v>
      </c>
      <c r="B189" t="s">
        <v>220</v>
      </c>
      <c r="C189">
        <v>1</v>
      </c>
      <c r="D189" s="7">
        <v>2600</v>
      </c>
      <c r="E189" s="7">
        <f>+D189*C189</f>
        <v>2600</v>
      </c>
    </row>
    <row r="190" spans="1:5" x14ac:dyDescent="0.25">
      <c r="A190" t="s">
        <v>201</v>
      </c>
      <c r="B190" t="s">
        <v>221</v>
      </c>
      <c r="C190">
        <v>1</v>
      </c>
      <c r="D190" s="7">
        <v>2500</v>
      </c>
      <c r="E190" s="7">
        <f>+D190*C190</f>
        <v>2500</v>
      </c>
    </row>
    <row r="191" spans="1:5" x14ac:dyDescent="0.25">
      <c r="A191" t="s">
        <v>202</v>
      </c>
      <c r="B191" t="s">
        <v>222</v>
      </c>
      <c r="C191">
        <v>1</v>
      </c>
      <c r="D191" s="7">
        <v>2500</v>
      </c>
      <c r="E191" s="7">
        <f>+D191*C191</f>
        <v>2500</v>
      </c>
    </row>
    <row r="192" spans="1:5" x14ac:dyDescent="0.25">
      <c r="A192" t="s">
        <v>203</v>
      </c>
      <c r="B192" t="s">
        <v>221</v>
      </c>
      <c r="C192">
        <v>1</v>
      </c>
      <c r="D192" s="7">
        <v>2500</v>
      </c>
      <c r="E192" s="7">
        <f t="shared" ref="E192" si="17">+D192*C192</f>
        <v>2500</v>
      </c>
    </row>
    <row r="193" spans="1:5" x14ac:dyDescent="0.25">
      <c r="A193" t="s">
        <v>204</v>
      </c>
      <c r="B193" t="s">
        <v>223</v>
      </c>
      <c r="C193">
        <v>1</v>
      </c>
      <c r="D193" s="7">
        <v>2400</v>
      </c>
      <c r="E193" s="7">
        <f>+D193*C193</f>
        <v>2400</v>
      </c>
    </row>
    <row r="194" spans="1:5" x14ac:dyDescent="0.25">
      <c r="A194" t="s">
        <v>205</v>
      </c>
      <c r="B194" t="s">
        <v>224</v>
      </c>
      <c r="C194">
        <v>1</v>
      </c>
      <c r="D194" s="7">
        <v>2200</v>
      </c>
      <c r="E194" s="7">
        <f>+D194*C194</f>
        <v>2200</v>
      </c>
    </row>
    <row r="195" spans="1:5" x14ac:dyDescent="0.25">
      <c r="A195" t="s">
        <v>206</v>
      </c>
      <c r="B195" t="s">
        <v>225</v>
      </c>
      <c r="C195">
        <v>1</v>
      </c>
      <c r="D195" s="7">
        <v>2100</v>
      </c>
      <c r="E195" s="7">
        <f t="shared" ref="E195" si="18">+D195*C195</f>
        <v>2100</v>
      </c>
    </row>
    <row r="196" spans="1:5" ht="15.75" thickBot="1" x14ac:dyDescent="0.3">
      <c r="A196" t="s">
        <v>207</v>
      </c>
      <c r="B196" t="s">
        <v>226</v>
      </c>
      <c r="C196">
        <v>1</v>
      </c>
      <c r="D196" s="7">
        <v>2000</v>
      </c>
      <c r="E196" s="7">
        <f>+D196*C196</f>
        <v>2000</v>
      </c>
    </row>
    <row r="197" spans="1:5" x14ac:dyDescent="0.25">
      <c r="A197" s="8" t="s">
        <v>13</v>
      </c>
      <c r="B197" s="8"/>
      <c r="C197" s="8">
        <f>SUM(C151:C196)</f>
        <v>50</v>
      </c>
      <c r="D197" s="8"/>
      <c r="E197" s="9"/>
    </row>
    <row r="198" spans="1:5" x14ac:dyDescent="0.25">
      <c r="A198" s="10" t="s">
        <v>14</v>
      </c>
      <c r="B198" s="10"/>
      <c r="C198" s="10"/>
      <c r="D198" s="10"/>
      <c r="E198" s="11">
        <f>SUM(E151:E197)</f>
        <v>175600</v>
      </c>
    </row>
    <row r="199" spans="1:5" x14ac:dyDescent="0.25">
      <c r="A199" s="10" t="s">
        <v>15</v>
      </c>
      <c r="B199" s="10"/>
      <c r="C199" s="10"/>
      <c r="D199" s="10"/>
      <c r="E199" s="11">
        <f>+E198*12</f>
        <v>2107200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2018-07-03T15:58:38Z</dcterms:modified>
</cp:coreProperties>
</file>