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CARPETAS VARIAS\PGN2018 EXCEL\ANEXO DEL PERSONAL\"/>
    </mc:Choice>
  </mc:AlternateContent>
  <xr:revisionPtr revIDLastSave="0" documentId="13_ncr:1_{FAFD1916-B397-4F6B-B6B3-CD403519E22D}" xr6:coauthVersionLast="33" xr6:coauthVersionMax="33" xr10:uidLastSave="{00000000-0000-0000-0000-000000000000}"/>
  <bookViews>
    <workbookView xWindow="0" yWindow="0" windowWidth="24000" windowHeight="8625" xr2:uid="{5D530872-59EF-47BE-80D9-E2DFECDE014F}"/>
  </bookViews>
  <sheets>
    <sheet name="Hoja1" sheetId="1" r:id="rId1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8" i="1" l="1"/>
  <c r="E57" i="1"/>
  <c r="E56" i="1"/>
  <c r="E55" i="1"/>
  <c r="C48" i="1"/>
  <c r="E59" i="1" l="1"/>
  <c r="E60" i="1" s="1"/>
  <c r="E47" i="1" l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0" i="1" l="1"/>
  <c r="E11" i="1"/>
  <c r="E12" i="1"/>
  <c r="E9" i="1"/>
  <c r="E8" i="1"/>
  <c r="E49" i="1" l="1"/>
  <c r="E50" i="1" s="1"/>
</calcChain>
</file>

<file path=xl/sharedStrings.xml><?xml version="1.0" encoding="utf-8"?>
<sst xmlns="http://schemas.openxmlformats.org/spreadsheetml/2006/main" count="107" uniqueCount="70">
  <si>
    <t>ANEXO DEL PERSONAL AGRUPADO</t>
  </si>
  <si>
    <t>OBJETO DEL GASTO 111 SUELDOS</t>
  </si>
  <si>
    <t>D E S C R I P C I O N</t>
  </si>
  <si>
    <t>Categ.</t>
  </si>
  <si>
    <t>Cargos/Hs.</t>
  </si>
  <si>
    <t>Asignación Personal</t>
  </si>
  <si>
    <t>Asignación Mensual</t>
  </si>
  <si>
    <t>PROFESIONAL (I)</t>
  </si>
  <si>
    <t>ASESOR</t>
  </si>
  <si>
    <t>TÉCNICO (I)</t>
  </si>
  <si>
    <t>JEFE DE DEPARTAMENTO</t>
  </si>
  <si>
    <t>DIRECTOR GENERAL</t>
  </si>
  <si>
    <t>DIRECTOR</t>
  </si>
  <si>
    <t>COORDINADOR</t>
  </si>
  <si>
    <t>TÉCNICO (II)</t>
  </si>
  <si>
    <t>AUXILIAR DE SERVICIOS</t>
  </si>
  <si>
    <t>Total de Cargos</t>
  </si>
  <si>
    <t>Total Asignación Mensual</t>
  </si>
  <si>
    <t>Total Asignación Anual</t>
  </si>
  <si>
    <t>PROFESIONAL (II)</t>
  </si>
  <si>
    <t>D55</t>
  </si>
  <si>
    <t>C52</t>
  </si>
  <si>
    <t>E3A</t>
  </si>
  <si>
    <t>F23</t>
  </si>
  <si>
    <t>E3D</t>
  </si>
  <si>
    <t>D5B</t>
  </si>
  <si>
    <t>A69</t>
  </si>
  <si>
    <t>B16</t>
  </si>
  <si>
    <t>B21</t>
  </si>
  <si>
    <t>A6C</t>
  </si>
  <si>
    <t>C54</t>
  </si>
  <si>
    <t>C8M</t>
  </si>
  <si>
    <t>C8Q</t>
  </si>
  <si>
    <t>C5A</t>
  </si>
  <si>
    <t>C8U</t>
  </si>
  <si>
    <t>ASISTENTE TÉCNICO - ADM</t>
  </si>
  <si>
    <t>C5D</t>
  </si>
  <si>
    <t>D59</t>
  </si>
  <si>
    <t>D57</t>
  </si>
  <si>
    <t>D8D</t>
  </si>
  <si>
    <t>D8E</t>
  </si>
  <si>
    <t>AUXILIAR TÉCNICO - ADM</t>
  </si>
  <si>
    <t>F27</t>
  </si>
  <si>
    <t>G32</t>
  </si>
  <si>
    <t>E3G</t>
  </si>
  <si>
    <t>G3B</t>
  </si>
  <si>
    <t>E3H</t>
  </si>
  <si>
    <t>G3C</t>
  </si>
  <si>
    <t>G9C</t>
  </si>
  <si>
    <t>G3D</t>
  </si>
  <si>
    <t>F2A</t>
  </si>
  <si>
    <t>F2B</t>
  </si>
  <si>
    <t>G9F</t>
  </si>
  <si>
    <t>G9G</t>
  </si>
  <si>
    <t>G9J</t>
  </si>
  <si>
    <t>G9K</t>
  </si>
  <si>
    <t>G9N</t>
  </si>
  <si>
    <t>OBJETO DEL GASTO 113 GASTOS DE REPRESENTACION</t>
  </si>
  <si>
    <t>S97</t>
  </si>
  <si>
    <t>S90</t>
  </si>
  <si>
    <t>S84</t>
  </si>
  <si>
    <t>12 02 VICEPRESIDENCIA DE LA REPUBLICA</t>
  </si>
  <si>
    <t>VICEPRESIDENTE DE LA REPUBLICA</t>
  </si>
  <si>
    <t>A21</t>
  </si>
  <si>
    <t>C3H</t>
  </si>
  <si>
    <t>C3J</t>
  </si>
  <si>
    <t>F24</t>
  </si>
  <si>
    <t>G3A</t>
  </si>
  <si>
    <t>VICE PRESIDENCIA DE LA REPUBLI</t>
  </si>
  <si>
    <t>LEY N° 6026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</si>
</sst>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Helvetica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2" borderId="1" xfId="0" applyFont="1" applyFill="1" applyBorder="1" applyAlignment="1">
      <alignment horizontal="left" vertical="center" wrapText="1" indent="1"/>
    </xf>
    <xf numFmtId="0" fontId="2" fillId="2" borderId="1" xfId="0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left" vertical="center" wrapText="1" indent="3"/>
    </xf>
    <xf numFmtId="0" fontId="2" fillId="2" borderId="1" xfId="0" applyFont="1" applyFill="1" applyBorder="1" applyAlignment="1">
      <alignment horizontal="left" vertical="center" wrapText="1" indent="2"/>
    </xf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/>
    <xf numFmtId="3" fontId="0" fillId="0" borderId="0" xfId="0" applyNumberFormat="1"/>
    <xf numFmtId="0" fontId="1" fillId="0" borderId="2" xfId="0" applyFont="1" applyBorder="1"/>
    <xf numFmtId="3" fontId="1" fillId="0" borderId="2" xfId="0" applyNumberFormat="1" applyFont="1" applyBorder="1"/>
    <xf numFmtId="0" fontId="1" fillId="0" borderId="0" xfId="0" applyFont="1" applyBorder="1"/>
    <xf numFmtId="3" fontId="1" fillId="0" borderId="0" xfId="0" applyNumberFormat="1" applyFont="1" applyBorder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03C866-CD12-4D4B-AB5B-A5ECE2C59A6F}">
  <dimension ref="A3:E60"/>
  <sheetViews>
    <sheetView tabSelected="1" workbookViewId="0">
      <selection activeCell="A3" sqref="A3:E3"/>
    </sheetView>
  </sheetViews>
  <sheetFormatPr baseColWidth="10" defaultRowHeight="15" x14ac:dyDescent="0.25"/>
  <cols>
    <col min="1" max="1" width="31.85546875" customWidth="1"/>
    <col min="4" max="4" width="20.85546875" customWidth="1"/>
    <col min="5" max="5" width="17.42578125" customWidth="1"/>
  </cols>
  <sheetData>
    <row r="3" spans="1:5" x14ac:dyDescent="0.25">
      <c r="A3" s="13" t="s">
        <v>69</v>
      </c>
      <c r="B3" s="13"/>
      <c r="C3" s="13"/>
      <c r="D3" s="13"/>
      <c r="E3" s="13"/>
    </row>
    <row r="4" spans="1:5" x14ac:dyDescent="0.25">
      <c r="A4" s="12" t="s">
        <v>61</v>
      </c>
      <c r="B4" s="12"/>
      <c r="C4" s="12"/>
      <c r="D4" s="12"/>
      <c r="E4" s="12"/>
    </row>
    <row r="5" spans="1:5" x14ac:dyDescent="0.25">
      <c r="A5" s="12" t="s">
        <v>0</v>
      </c>
      <c r="B5" s="12"/>
      <c r="C5" s="12"/>
      <c r="D5" s="12"/>
      <c r="E5" s="12"/>
    </row>
    <row r="6" spans="1:5" x14ac:dyDescent="0.25">
      <c r="A6" s="6" t="s">
        <v>1</v>
      </c>
    </row>
    <row r="7" spans="1:5" ht="28.5" customHeight="1" x14ac:dyDescent="0.25">
      <c r="A7" s="5" t="s">
        <v>2</v>
      </c>
      <c r="B7" s="1" t="s">
        <v>3</v>
      </c>
      <c r="C7" s="2" t="s">
        <v>4</v>
      </c>
      <c r="D7" s="3" t="s">
        <v>5</v>
      </c>
      <c r="E7" s="4" t="s">
        <v>6</v>
      </c>
    </row>
    <row r="8" spans="1:5" x14ac:dyDescent="0.25">
      <c r="A8" t="s">
        <v>62</v>
      </c>
      <c r="B8" t="s">
        <v>63</v>
      </c>
      <c r="C8">
        <v>1</v>
      </c>
      <c r="D8" s="7">
        <v>32000000</v>
      </c>
      <c r="E8" s="7">
        <f>+D8*C8</f>
        <v>32000000</v>
      </c>
    </row>
    <row r="9" spans="1:5" x14ac:dyDescent="0.25">
      <c r="A9" t="s">
        <v>8</v>
      </c>
      <c r="B9" t="s">
        <v>26</v>
      </c>
      <c r="C9">
        <v>1</v>
      </c>
      <c r="D9" s="7">
        <v>15000000</v>
      </c>
      <c r="E9" s="7">
        <f>+D9*C9</f>
        <v>15000000</v>
      </c>
    </row>
    <row r="10" spans="1:5" x14ac:dyDescent="0.25">
      <c r="A10" t="s">
        <v>11</v>
      </c>
      <c r="B10" t="s">
        <v>27</v>
      </c>
      <c r="C10">
        <v>2</v>
      </c>
      <c r="D10" s="7">
        <v>13000000</v>
      </c>
      <c r="E10" s="7">
        <f t="shared" ref="E10:E12" si="0">+D10*C10</f>
        <v>26000000</v>
      </c>
    </row>
    <row r="11" spans="1:5" x14ac:dyDescent="0.25">
      <c r="A11" t="s">
        <v>12</v>
      </c>
      <c r="B11" t="s">
        <v>28</v>
      </c>
      <c r="C11">
        <v>5</v>
      </c>
      <c r="D11" s="7">
        <v>10200000</v>
      </c>
      <c r="E11" s="7">
        <f t="shared" si="0"/>
        <v>51000000</v>
      </c>
    </row>
    <row r="12" spans="1:5" x14ac:dyDescent="0.25">
      <c r="A12" t="s">
        <v>8</v>
      </c>
      <c r="B12" t="s">
        <v>29</v>
      </c>
      <c r="C12">
        <v>1</v>
      </c>
      <c r="D12" s="7">
        <v>8500000</v>
      </c>
      <c r="E12" s="7">
        <f t="shared" si="0"/>
        <v>8500000</v>
      </c>
    </row>
    <row r="13" spans="1:5" x14ac:dyDescent="0.25">
      <c r="A13" t="s">
        <v>10</v>
      </c>
      <c r="B13" t="s">
        <v>30</v>
      </c>
      <c r="C13">
        <v>1</v>
      </c>
      <c r="D13" s="7">
        <v>8400000</v>
      </c>
      <c r="E13" s="7">
        <f t="shared" ref="E13:E47" si="1">+D13*C13</f>
        <v>8400000</v>
      </c>
    </row>
    <row r="14" spans="1:5" x14ac:dyDescent="0.25">
      <c r="A14" t="s">
        <v>7</v>
      </c>
      <c r="B14" t="s">
        <v>31</v>
      </c>
      <c r="C14">
        <v>1</v>
      </c>
      <c r="D14" s="7">
        <v>8400000</v>
      </c>
      <c r="E14" s="7">
        <f t="shared" si="1"/>
        <v>8400000</v>
      </c>
    </row>
    <row r="15" spans="1:5" x14ac:dyDescent="0.25">
      <c r="A15" t="s">
        <v>10</v>
      </c>
      <c r="B15" t="s">
        <v>21</v>
      </c>
      <c r="C15">
        <v>1</v>
      </c>
      <c r="D15" s="7">
        <v>7600000</v>
      </c>
      <c r="E15" s="7">
        <f t="shared" si="1"/>
        <v>7600000</v>
      </c>
    </row>
    <row r="16" spans="1:5" x14ac:dyDescent="0.25">
      <c r="A16" t="s">
        <v>7</v>
      </c>
      <c r="B16" t="s">
        <v>32</v>
      </c>
      <c r="C16">
        <v>1</v>
      </c>
      <c r="D16" s="7">
        <v>7600000</v>
      </c>
      <c r="E16" s="7">
        <f t="shared" si="1"/>
        <v>7600000</v>
      </c>
    </row>
    <row r="17" spans="1:5" x14ac:dyDescent="0.25">
      <c r="A17" t="s">
        <v>13</v>
      </c>
      <c r="B17" t="s">
        <v>64</v>
      </c>
      <c r="C17">
        <v>1</v>
      </c>
      <c r="D17" s="7">
        <v>7100000</v>
      </c>
      <c r="E17" s="7">
        <f t="shared" si="1"/>
        <v>7100000</v>
      </c>
    </row>
    <row r="18" spans="1:5" x14ac:dyDescent="0.25">
      <c r="A18" t="s">
        <v>13</v>
      </c>
      <c r="B18" t="s">
        <v>65</v>
      </c>
      <c r="C18">
        <v>1</v>
      </c>
      <c r="D18" s="7">
        <v>6900000</v>
      </c>
      <c r="E18" s="7">
        <f t="shared" si="1"/>
        <v>6900000</v>
      </c>
    </row>
    <row r="19" spans="1:5" x14ac:dyDescent="0.25">
      <c r="A19" t="s">
        <v>10</v>
      </c>
      <c r="B19" t="s">
        <v>33</v>
      </c>
      <c r="C19">
        <v>2</v>
      </c>
      <c r="D19" s="7">
        <v>6900000</v>
      </c>
      <c r="E19" s="7">
        <f t="shared" si="1"/>
        <v>13800000</v>
      </c>
    </row>
    <row r="20" spans="1:5" x14ac:dyDescent="0.25">
      <c r="A20" t="s">
        <v>7</v>
      </c>
      <c r="B20" t="s">
        <v>34</v>
      </c>
      <c r="C20">
        <v>2</v>
      </c>
      <c r="D20" s="7">
        <v>6900000</v>
      </c>
      <c r="E20" s="7">
        <f t="shared" si="1"/>
        <v>13800000</v>
      </c>
    </row>
    <row r="21" spans="1:5" x14ac:dyDescent="0.25">
      <c r="A21" t="s">
        <v>10</v>
      </c>
      <c r="B21" t="s">
        <v>36</v>
      </c>
      <c r="C21">
        <v>1</v>
      </c>
      <c r="D21" s="7">
        <v>6000000</v>
      </c>
      <c r="E21" s="7">
        <f t="shared" si="1"/>
        <v>6000000</v>
      </c>
    </row>
    <row r="22" spans="1:5" x14ac:dyDescent="0.25">
      <c r="A22" t="s">
        <v>19</v>
      </c>
      <c r="B22" t="s">
        <v>37</v>
      </c>
      <c r="C22">
        <v>2</v>
      </c>
      <c r="D22" s="7">
        <v>5900000</v>
      </c>
      <c r="E22" s="7">
        <f t="shared" si="1"/>
        <v>11800000</v>
      </c>
    </row>
    <row r="23" spans="1:5" x14ac:dyDescent="0.25">
      <c r="A23" t="s">
        <v>19</v>
      </c>
      <c r="B23" t="s">
        <v>38</v>
      </c>
      <c r="C23">
        <v>1</v>
      </c>
      <c r="D23" s="7">
        <v>5500000</v>
      </c>
      <c r="E23" s="7">
        <f t="shared" si="1"/>
        <v>5500000</v>
      </c>
    </row>
    <row r="24" spans="1:5" x14ac:dyDescent="0.25">
      <c r="A24" t="s">
        <v>19</v>
      </c>
      <c r="B24" t="s">
        <v>20</v>
      </c>
      <c r="C24">
        <v>1</v>
      </c>
      <c r="D24" s="7">
        <v>5100000</v>
      </c>
      <c r="E24" s="7">
        <f t="shared" si="1"/>
        <v>5100000</v>
      </c>
    </row>
    <row r="25" spans="1:5" x14ac:dyDescent="0.25">
      <c r="A25" t="s">
        <v>9</v>
      </c>
      <c r="B25" t="s">
        <v>39</v>
      </c>
      <c r="C25">
        <v>3</v>
      </c>
      <c r="D25" s="7">
        <v>5000000</v>
      </c>
      <c r="E25" s="7">
        <f t="shared" si="1"/>
        <v>15000000</v>
      </c>
    </row>
    <row r="26" spans="1:5" x14ac:dyDescent="0.25">
      <c r="A26" t="s">
        <v>9</v>
      </c>
      <c r="B26" t="s">
        <v>40</v>
      </c>
      <c r="C26">
        <v>1</v>
      </c>
      <c r="D26" s="7">
        <v>4800000</v>
      </c>
      <c r="E26" s="7">
        <f t="shared" si="1"/>
        <v>4800000</v>
      </c>
    </row>
    <row r="27" spans="1:5" x14ac:dyDescent="0.25">
      <c r="A27" t="s">
        <v>35</v>
      </c>
      <c r="B27" t="s">
        <v>42</v>
      </c>
      <c r="C27">
        <v>2</v>
      </c>
      <c r="D27" s="7">
        <v>4300000</v>
      </c>
      <c r="E27" s="7">
        <f t="shared" si="1"/>
        <v>8600000</v>
      </c>
    </row>
    <row r="28" spans="1:5" x14ac:dyDescent="0.25">
      <c r="A28" t="s">
        <v>14</v>
      </c>
      <c r="B28" t="s">
        <v>22</v>
      </c>
      <c r="C28">
        <v>3</v>
      </c>
      <c r="D28" s="7">
        <v>4300000</v>
      </c>
      <c r="E28" s="7">
        <f t="shared" si="1"/>
        <v>12900000</v>
      </c>
    </row>
    <row r="29" spans="1:5" x14ac:dyDescent="0.25">
      <c r="A29" t="s">
        <v>41</v>
      </c>
      <c r="B29" t="s">
        <v>43</v>
      </c>
      <c r="C29">
        <v>1</v>
      </c>
      <c r="D29" s="7">
        <v>4100000</v>
      </c>
      <c r="E29" s="7">
        <f t="shared" si="1"/>
        <v>4100000</v>
      </c>
    </row>
    <row r="30" spans="1:5" x14ac:dyDescent="0.25">
      <c r="A30" t="s">
        <v>14</v>
      </c>
      <c r="B30" t="s">
        <v>24</v>
      </c>
      <c r="C30">
        <v>1</v>
      </c>
      <c r="D30" s="7">
        <v>4000000</v>
      </c>
      <c r="E30" s="7">
        <f t="shared" si="1"/>
        <v>4000000</v>
      </c>
    </row>
    <row r="31" spans="1:5" x14ac:dyDescent="0.25">
      <c r="A31" t="s">
        <v>19</v>
      </c>
      <c r="B31" t="s">
        <v>25</v>
      </c>
      <c r="C31">
        <v>1</v>
      </c>
      <c r="D31" s="7">
        <v>3900000</v>
      </c>
      <c r="E31" s="7">
        <f t="shared" si="1"/>
        <v>3900000</v>
      </c>
    </row>
    <row r="32" spans="1:5" x14ac:dyDescent="0.25">
      <c r="A32" t="s">
        <v>35</v>
      </c>
      <c r="B32" t="s">
        <v>66</v>
      </c>
      <c r="C32">
        <v>1</v>
      </c>
      <c r="D32" s="7">
        <v>3700000</v>
      </c>
      <c r="E32" s="7">
        <f t="shared" si="1"/>
        <v>3700000</v>
      </c>
    </row>
    <row r="33" spans="1:5" x14ac:dyDescent="0.25">
      <c r="A33" t="s">
        <v>41</v>
      </c>
      <c r="B33" t="s">
        <v>67</v>
      </c>
      <c r="C33">
        <v>1</v>
      </c>
      <c r="D33" s="7">
        <v>3700000</v>
      </c>
      <c r="E33" s="7">
        <f t="shared" si="1"/>
        <v>3700000</v>
      </c>
    </row>
    <row r="34" spans="1:5" x14ac:dyDescent="0.25">
      <c r="A34" t="s">
        <v>14</v>
      </c>
      <c r="B34" t="s">
        <v>44</v>
      </c>
      <c r="C34">
        <v>1</v>
      </c>
      <c r="D34" s="7">
        <v>3700000</v>
      </c>
      <c r="E34" s="7">
        <f t="shared" si="1"/>
        <v>3700000</v>
      </c>
    </row>
    <row r="35" spans="1:5" x14ac:dyDescent="0.25">
      <c r="A35" t="s">
        <v>35</v>
      </c>
      <c r="B35" t="s">
        <v>23</v>
      </c>
      <c r="C35">
        <v>1</v>
      </c>
      <c r="D35" s="7">
        <v>3600000</v>
      </c>
      <c r="E35" s="7">
        <f t="shared" si="1"/>
        <v>3600000</v>
      </c>
    </row>
    <row r="36" spans="1:5" x14ac:dyDescent="0.25">
      <c r="A36" t="s">
        <v>41</v>
      </c>
      <c r="B36" t="s">
        <v>45</v>
      </c>
      <c r="C36">
        <v>1</v>
      </c>
      <c r="D36" s="7">
        <v>3600000</v>
      </c>
      <c r="E36" s="7">
        <f t="shared" si="1"/>
        <v>3600000</v>
      </c>
    </row>
    <row r="37" spans="1:5" x14ac:dyDescent="0.25">
      <c r="A37" t="s">
        <v>14</v>
      </c>
      <c r="B37" t="s">
        <v>46</v>
      </c>
      <c r="C37">
        <v>1</v>
      </c>
      <c r="D37" s="7">
        <v>3600000</v>
      </c>
      <c r="E37" s="7">
        <f t="shared" si="1"/>
        <v>3600000</v>
      </c>
    </row>
    <row r="38" spans="1:5" x14ac:dyDescent="0.25">
      <c r="A38" t="s">
        <v>41</v>
      </c>
      <c r="B38" t="s">
        <v>47</v>
      </c>
      <c r="C38">
        <v>1</v>
      </c>
      <c r="D38" s="7">
        <v>3500000</v>
      </c>
      <c r="E38" s="7">
        <f t="shared" si="1"/>
        <v>3500000</v>
      </c>
    </row>
    <row r="39" spans="1:5" x14ac:dyDescent="0.25">
      <c r="A39" t="s">
        <v>15</v>
      </c>
      <c r="B39" t="s">
        <v>48</v>
      </c>
      <c r="C39">
        <v>1</v>
      </c>
      <c r="D39" s="7">
        <v>3400000</v>
      </c>
      <c r="E39" s="7">
        <f t="shared" si="1"/>
        <v>3400000</v>
      </c>
    </row>
    <row r="40" spans="1:5" x14ac:dyDescent="0.25">
      <c r="A40" t="s">
        <v>41</v>
      </c>
      <c r="B40" t="s">
        <v>49</v>
      </c>
      <c r="C40">
        <v>2</v>
      </c>
      <c r="D40" s="7">
        <v>3400000</v>
      </c>
      <c r="E40" s="7">
        <f t="shared" si="1"/>
        <v>6800000</v>
      </c>
    </row>
    <row r="41" spans="1:5" x14ac:dyDescent="0.25">
      <c r="A41" t="s">
        <v>35</v>
      </c>
      <c r="B41" t="s">
        <v>50</v>
      </c>
      <c r="C41">
        <v>1</v>
      </c>
      <c r="D41" s="7">
        <v>3300000</v>
      </c>
      <c r="E41" s="7">
        <f t="shared" si="1"/>
        <v>3300000</v>
      </c>
    </row>
    <row r="42" spans="1:5" x14ac:dyDescent="0.25">
      <c r="A42" t="s">
        <v>35</v>
      </c>
      <c r="B42" t="s">
        <v>51</v>
      </c>
      <c r="C42">
        <v>3</v>
      </c>
      <c r="D42" s="7">
        <v>3200000</v>
      </c>
      <c r="E42" s="7">
        <f t="shared" si="1"/>
        <v>9600000</v>
      </c>
    </row>
    <row r="43" spans="1:5" x14ac:dyDescent="0.25">
      <c r="A43" t="s">
        <v>15</v>
      </c>
      <c r="B43" t="s">
        <v>52</v>
      </c>
      <c r="C43">
        <v>5</v>
      </c>
      <c r="D43" s="7">
        <v>3100000</v>
      </c>
      <c r="E43" s="7">
        <f t="shared" si="1"/>
        <v>15500000</v>
      </c>
    </row>
    <row r="44" spans="1:5" x14ac:dyDescent="0.25">
      <c r="A44" t="s">
        <v>15</v>
      </c>
      <c r="B44" t="s">
        <v>53</v>
      </c>
      <c r="C44">
        <v>5</v>
      </c>
      <c r="D44" s="7">
        <v>2900000</v>
      </c>
      <c r="E44" s="7">
        <f t="shared" si="1"/>
        <v>14500000</v>
      </c>
    </row>
    <row r="45" spans="1:5" x14ac:dyDescent="0.25">
      <c r="A45" t="s">
        <v>15</v>
      </c>
      <c r="B45" t="s">
        <v>54</v>
      </c>
      <c r="C45">
        <v>2</v>
      </c>
      <c r="D45" s="7">
        <v>2500000</v>
      </c>
      <c r="E45" s="7">
        <f t="shared" si="1"/>
        <v>5000000</v>
      </c>
    </row>
    <row r="46" spans="1:5" x14ac:dyDescent="0.25">
      <c r="A46" t="s">
        <v>15</v>
      </c>
      <c r="B46" t="s">
        <v>55</v>
      </c>
      <c r="C46">
        <v>1</v>
      </c>
      <c r="D46" s="7">
        <v>2300000</v>
      </c>
      <c r="E46" s="7">
        <f t="shared" si="1"/>
        <v>2300000</v>
      </c>
    </row>
    <row r="47" spans="1:5" ht="15.75" thickBot="1" x14ac:dyDescent="0.3">
      <c r="A47" t="s">
        <v>15</v>
      </c>
      <c r="B47" t="s">
        <v>56</v>
      </c>
      <c r="C47">
        <v>4</v>
      </c>
      <c r="D47" s="7">
        <v>2041123</v>
      </c>
      <c r="E47" s="7">
        <f t="shared" si="1"/>
        <v>8164492</v>
      </c>
    </row>
    <row r="48" spans="1:5" x14ac:dyDescent="0.25">
      <c r="A48" s="8" t="s">
        <v>16</v>
      </c>
      <c r="B48" s="8"/>
      <c r="C48" s="8">
        <f>SUM(C8:C47)</f>
        <v>68</v>
      </c>
      <c r="D48" s="8"/>
      <c r="E48" s="9"/>
    </row>
    <row r="49" spans="1:5" x14ac:dyDescent="0.25">
      <c r="A49" s="10" t="s">
        <v>17</v>
      </c>
      <c r="B49" s="10"/>
      <c r="C49" s="10"/>
      <c r="D49" s="10"/>
      <c r="E49" s="11">
        <f>SUM(E8:E48)</f>
        <v>381764492</v>
      </c>
    </row>
    <row r="50" spans="1:5" x14ac:dyDescent="0.25">
      <c r="A50" s="10" t="s">
        <v>18</v>
      </c>
      <c r="B50" s="10"/>
      <c r="C50" s="10"/>
      <c r="D50" s="10"/>
      <c r="E50" s="11">
        <f>+E49*12</f>
        <v>4581173904</v>
      </c>
    </row>
    <row r="51" spans="1:5" x14ac:dyDescent="0.25">
      <c r="E51" s="7"/>
    </row>
    <row r="52" spans="1:5" x14ac:dyDescent="0.25">
      <c r="E52" s="7"/>
    </row>
    <row r="53" spans="1:5" x14ac:dyDescent="0.25">
      <c r="A53" s="6" t="s">
        <v>57</v>
      </c>
    </row>
    <row r="54" spans="1:5" ht="28.5" customHeight="1" x14ac:dyDescent="0.25">
      <c r="A54" s="5" t="s">
        <v>2</v>
      </c>
      <c r="B54" s="1" t="s">
        <v>3</v>
      </c>
      <c r="C54" s="2" t="s">
        <v>4</v>
      </c>
      <c r="D54" s="3" t="s">
        <v>5</v>
      </c>
      <c r="E54" s="4" t="s">
        <v>6</v>
      </c>
    </row>
    <row r="55" spans="1:5" x14ac:dyDescent="0.25">
      <c r="A55" t="s">
        <v>68</v>
      </c>
      <c r="B55" t="s">
        <v>58</v>
      </c>
      <c r="C55">
        <v>1</v>
      </c>
      <c r="D55" s="7">
        <v>3927900</v>
      </c>
      <c r="E55" s="7">
        <f>+D55*C55</f>
        <v>3927900</v>
      </c>
    </row>
    <row r="56" spans="1:5" x14ac:dyDescent="0.25">
      <c r="A56" t="s">
        <v>11</v>
      </c>
      <c r="B56" t="s">
        <v>59</v>
      </c>
      <c r="C56">
        <v>3</v>
      </c>
      <c r="D56" s="7">
        <v>1948900</v>
      </c>
      <c r="E56" s="7">
        <f>+D56*C56</f>
        <v>5846700</v>
      </c>
    </row>
    <row r="57" spans="1:5" ht="15.75" thickBot="1" x14ac:dyDescent="0.3">
      <c r="A57" t="s">
        <v>12</v>
      </c>
      <c r="B57" t="s">
        <v>60</v>
      </c>
      <c r="C57">
        <v>4</v>
      </c>
      <c r="D57" s="7">
        <v>1528300</v>
      </c>
      <c r="E57" s="7">
        <f t="shared" ref="E57" si="2">+D57*C57</f>
        <v>6113200</v>
      </c>
    </row>
    <row r="58" spans="1:5" x14ac:dyDescent="0.25">
      <c r="A58" s="8" t="s">
        <v>16</v>
      </c>
      <c r="B58" s="8"/>
      <c r="C58" s="8">
        <f>SUM(C55:C57)</f>
        <v>8</v>
      </c>
      <c r="D58" s="8"/>
      <c r="E58" s="9"/>
    </row>
    <row r="59" spans="1:5" x14ac:dyDescent="0.25">
      <c r="A59" s="10" t="s">
        <v>17</v>
      </c>
      <c r="B59" s="10"/>
      <c r="C59" s="10"/>
      <c r="D59" s="10"/>
      <c r="E59" s="11">
        <f>SUM(E55:E58)</f>
        <v>15887800</v>
      </c>
    </row>
    <row r="60" spans="1:5" x14ac:dyDescent="0.25">
      <c r="A60" s="10" t="s">
        <v>18</v>
      </c>
      <c r="B60" s="10"/>
      <c r="C60" s="10"/>
      <c r="D60" s="10"/>
      <c r="E60" s="11">
        <f>+E59*12</f>
        <v>190653600</v>
      </c>
    </row>
  </sheetData>
  <mergeCells count="3">
    <mergeCell ref="A4:E4"/>
    <mergeCell ref="A5:E5"/>
    <mergeCell ref="A3:E3"/>
  </mergeCells>
  <pageMargins left="0.7" right="0.7" top="0.75" bottom="0.75" header="0.3" footer="0.3"/>
  <pageSetup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2018-06-26T12:10:34Z</dcterms:created>
  <dcterms:modified xsi:type="dcterms:W3CDTF">2018-07-03T13:44:26Z</dcterms:modified>
</cp:coreProperties>
</file>