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ARPETAS VARIAS\PGN2018 EXCEL\ANEXO DEL PERSONAL\"/>
    </mc:Choice>
  </mc:AlternateContent>
  <xr:revisionPtr revIDLastSave="0" documentId="13_ncr:1_{1EE5BB92-1324-4AA4-8ABF-4B8A38F62D2A}" xr6:coauthVersionLast="34" xr6:coauthVersionMax="34" xr10:uidLastSave="{00000000-0000-0000-0000-000000000000}"/>
  <bookViews>
    <workbookView xWindow="0" yWindow="0" windowWidth="24000" windowHeight="8625" xr2:uid="{5D530872-59EF-47BE-80D9-E2DFECDE014F}"/>
  </bookViews>
  <sheets>
    <sheet name="Hoj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8" i="1" l="1"/>
  <c r="C257" i="1"/>
  <c r="E248" i="1"/>
  <c r="E247" i="1"/>
  <c r="E246" i="1"/>
  <c r="E245" i="1"/>
  <c r="E244" i="1"/>
  <c r="E243" i="1"/>
  <c r="E242" i="1"/>
  <c r="E241" i="1"/>
  <c r="E240" i="1"/>
  <c r="E251" i="1"/>
  <c r="E250" i="1"/>
  <c r="E249" i="1"/>
  <c r="E239" i="1"/>
  <c r="E238" i="1"/>
  <c r="E237" i="1"/>
  <c r="E254" i="1"/>
  <c r="E253" i="1"/>
  <c r="E252" i="1"/>
  <c r="E256" i="1"/>
  <c r="E255" i="1"/>
  <c r="E236" i="1"/>
  <c r="C229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99" i="1"/>
  <c r="E198" i="1"/>
  <c r="E181" i="1"/>
  <c r="E180" i="1"/>
  <c r="E179" i="1"/>
  <c r="E204" i="1"/>
  <c r="E203" i="1"/>
  <c r="E202" i="1"/>
  <c r="E201" i="1"/>
  <c r="E200" i="1"/>
  <c r="E209" i="1"/>
  <c r="E208" i="1"/>
  <c r="E207" i="1"/>
  <c r="E206" i="1"/>
  <c r="E205" i="1"/>
  <c r="E214" i="1"/>
  <c r="E213" i="1"/>
  <c r="E212" i="1"/>
  <c r="E211" i="1"/>
  <c r="E210" i="1"/>
  <c r="E219" i="1"/>
  <c r="E218" i="1"/>
  <c r="E217" i="1"/>
  <c r="E216" i="1"/>
  <c r="E215" i="1"/>
  <c r="E224" i="1"/>
  <c r="E223" i="1"/>
  <c r="E222" i="1"/>
  <c r="E221" i="1"/>
  <c r="E220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259" i="1" l="1"/>
  <c r="E228" i="1" l="1"/>
  <c r="E227" i="1"/>
  <c r="E226" i="1"/>
  <c r="E225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24" i="1" l="1"/>
  <c r="E147" i="1"/>
  <c r="E148" i="1"/>
  <c r="E123" i="1"/>
  <c r="E230" i="1" s="1"/>
  <c r="E8" i="1"/>
  <c r="E231" i="1" l="1"/>
</calcChain>
</file>

<file path=xl/sharedStrings.xml><?xml version="1.0" encoding="utf-8"?>
<sst xmlns="http://schemas.openxmlformats.org/spreadsheetml/2006/main" count="505" uniqueCount="335">
  <si>
    <t>ANEXO DEL PERSONAL AGRUPADO</t>
  </si>
  <si>
    <t>OBJETO DEL GASTO 111 SUELDOS</t>
  </si>
  <si>
    <t>D E S C R I P C I O N</t>
  </si>
  <si>
    <t>Categ.</t>
  </si>
  <si>
    <t>Cargos/Hs.</t>
  </si>
  <si>
    <t>Asignación Personal</t>
  </si>
  <si>
    <t>Asignación Mensual</t>
  </si>
  <si>
    <t>PROFESIONAL (I)</t>
  </si>
  <si>
    <t>TÉCNICO (I)</t>
  </si>
  <si>
    <t>JEFE DE DEPARTAMENTO</t>
  </si>
  <si>
    <t>DIRECTOR GENERAL</t>
  </si>
  <si>
    <t>DIRECTOR</t>
  </si>
  <si>
    <t>TÉCNICO (II)</t>
  </si>
  <si>
    <t>AUXILIAR DE SERVICIOS</t>
  </si>
  <si>
    <t>Total de Cargos</t>
  </si>
  <si>
    <t>Total Asignación Mensual</t>
  </si>
  <si>
    <t>Total Asignación Anual</t>
  </si>
  <si>
    <t>PROFESIONAL (II)</t>
  </si>
  <si>
    <t>D55</t>
  </si>
  <si>
    <t>E3A</t>
  </si>
  <si>
    <t>F23</t>
  </si>
  <si>
    <t>E3D</t>
  </si>
  <si>
    <t>D5B</t>
  </si>
  <si>
    <t>B16</t>
  </si>
  <si>
    <t>B21</t>
  </si>
  <si>
    <t>C8Q</t>
  </si>
  <si>
    <t>C5A</t>
  </si>
  <si>
    <t>C8U</t>
  </si>
  <si>
    <t>ASISTENTE TÉCNICO - ADM</t>
  </si>
  <si>
    <t>D59</t>
  </si>
  <si>
    <t>D57</t>
  </si>
  <si>
    <t>D8D</t>
  </si>
  <si>
    <t>D8E</t>
  </si>
  <si>
    <t>AUXILIAR TÉCNICO - ADM</t>
  </si>
  <si>
    <t>E3G</t>
  </si>
  <si>
    <t>E3H</t>
  </si>
  <si>
    <t>G9C</t>
  </si>
  <si>
    <t>F2A</t>
  </si>
  <si>
    <t>F2B</t>
  </si>
  <si>
    <t>G9F</t>
  </si>
  <si>
    <t>G9G</t>
  </si>
  <si>
    <t>G9J</t>
  </si>
  <si>
    <t>G9K</t>
  </si>
  <si>
    <t>OBJETO DEL GASTO 113 GASTOS DE REPRESENTACION</t>
  </si>
  <si>
    <t>S90</t>
  </si>
  <si>
    <t>S84</t>
  </si>
  <si>
    <t>F24</t>
  </si>
  <si>
    <t>12 03 MINISTERIO DEL INTERIOR</t>
  </si>
  <si>
    <t>MINISTRO - SECRETARIO DE</t>
  </si>
  <si>
    <t>VICE MINISTRO</t>
  </si>
  <si>
    <t>COM. GRAL. DIR. (ART. 106)</t>
  </si>
  <si>
    <t>COMISARIO GENERAL COMANDANTE</t>
  </si>
  <si>
    <t>COM. GRAL. INSP. (ART. 106)</t>
  </si>
  <si>
    <t>COMISARIO GENERAL DIRECTOR</t>
  </si>
  <si>
    <t>COM. PRINC. (ART. 106)</t>
  </si>
  <si>
    <t>COMISARIO GENERAL INSPECTOR</t>
  </si>
  <si>
    <t>CRIO. PPAL (30 AÑOS Y 1 MES)</t>
  </si>
  <si>
    <t>CRIO. PPAL (29 AÑOS 1 MES)</t>
  </si>
  <si>
    <t>CRIO. PPAL (28 AÑOS 1 MES)</t>
  </si>
  <si>
    <t>CRIO. PPAL (27 AÑOS 1 MES)</t>
  </si>
  <si>
    <t>CRIO. PPAL (26 AÑOS 1 MES)</t>
  </si>
  <si>
    <t>CRIO. PPAL (25 AÑOS 1 MES)</t>
  </si>
  <si>
    <t>SUB OF. SUP. (30 AÑOS Y MAS)</t>
  </si>
  <si>
    <t>SECRETARIO GENERAL</t>
  </si>
  <si>
    <t>CRIO. PPAL (24 AÑOS 1 MES)</t>
  </si>
  <si>
    <t>SUB OF. SUP. (29 AÑOS 1 MES)</t>
  </si>
  <si>
    <t>CRIO. PPAL (23 AÑOS 1 MES)</t>
  </si>
  <si>
    <t>SUB OF. SUP. (28 AÑOS 1 MES)</t>
  </si>
  <si>
    <t>AUDITOR</t>
  </si>
  <si>
    <t>COMISARIO (22 AÑOS 1 MES)</t>
  </si>
  <si>
    <t>SUB OF. SUP. (27 AÑOS 1 MES)</t>
  </si>
  <si>
    <t>COMISARIO (21 AÑOS 1 MES)</t>
  </si>
  <si>
    <t>SUB OF. PRINC. (26 AÑOS 1 MES)</t>
  </si>
  <si>
    <t>COMISARIO (20 AÑOS 1 MES)</t>
  </si>
  <si>
    <t>SUB OF. PRINC. (25 AÑOS 1MES)</t>
  </si>
  <si>
    <t>COMISARIO (19 AÑOS 1 MES)</t>
  </si>
  <si>
    <t>SUB OF. PRINC. (24 AÑOS 1 MES)</t>
  </si>
  <si>
    <t>SUB CRIO. (18 AÑOS 1 MES)</t>
  </si>
  <si>
    <t>SUB OF. PRINC. (23 AÑOS 1 MES)</t>
  </si>
  <si>
    <t>A32</t>
  </si>
  <si>
    <t>A5A</t>
  </si>
  <si>
    <t>B23</t>
  </si>
  <si>
    <t>C81</t>
  </si>
  <si>
    <t>C8C</t>
  </si>
  <si>
    <t>P01</t>
  </si>
  <si>
    <t>C8D</t>
  </si>
  <si>
    <t>B11</t>
  </si>
  <si>
    <t>C8F</t>
  </si>
  <si>
    <t>P02</t>
  </si>
  <si>
    <t>C8G</t>
  </si>
  <si>
    <t>B2A</t>
  </si>
  <si>
    <t>C8H</t>
  </si>
  <si>
    <t>P03</t>
  </si>
  <si>
    <t>C8J</t>
  </si>
  <si>
    <t>P04</t>
  </si>
  <si>
    <t>C8K</t>
  </si>
  <si>
    <t>P05</t>
  </si>
  <si>
    <t>C8L</t>
  </si>
  <si>
    <t>P06</t>
  </si>
  <si>
    <t>P07</t>
  </si>
  <si>
    <t>P08</t>
  </si>
  <si>
    <t>C8N</t>
  </si>
  <si>
    <t>P09</t>
  </si>
  <si>
    <t>P36</t>
  </si>
  <si>
    <t>B2D</t>
  </si>
  <si>
    <t>C8P</t>
  </si>
  <si>
    <t>B4D</t>
  </si>
  <si>
    <t>P10</t>
  </si>
  <si>
    <t>P37</t>
  </si>
  <si>
    <t>P11</t>
  </si>
  <si>
    <t>P38</t>
  </si>
  <si>
    <t>C21</t>
  </si>
  <si>
    <t>P12</t>
  </si>
  <si>
    <t>P39</t>
  </si>
  <si>
    <t>C8R</t>
  </si>
  <si>
    <t>P13</t>
  </si>
  <si>
    <t>P40</t>
  </si>
  <si>
    <t>C8S</t>
  </si>
  <si>
    <t>P14</t>
  </si>
  <si>
    <t>P41</t>
  </si>
  <si>
    <t>C8T</t>
  </si>
  <si>
    <t>D89</t>
  </si>
  <si>
    <t>P15</t>
  </si>
  <si>
    <t>P42</t>
  </si>
  <si>
    <t>P16</t>
  </si>
  <si>
    <t>P43</t>
  </si>
  <si>
    <t>C8V</t>
  </si>
  <si>
    <t>D88</t>
  </si>
  <si>
    <t>SUB CRIO. (17 AÑOS 1 MES)</t>
  </si>
  <si>
    <t>SUB OF. PRINC. (22 AÑOS 1 MES)</t>
  </si>
  <si>
    <t>SUB CRIO. (16 AÑOS 1 MES)</t>
  </si>
  <si>
    <t>SUB OF. MAYOR (21 AÑOS 1 MES)</t>
  </si>
  <si>
    <t>SUB CRIO. (15 AÑOS 1 MES)</t>
  </si>
  <si>
    <t>SUB OF. MAYOR (20 AÑOS 1 MES)</t>
  </si>
  <si>
    <t>SUB CRIO. (14 AÑOS 1 MES)</t>
  </si>
  <si>
    <t>SUB OF. MAYOR ( 19 AÑOS 1 MES)</t>
  </si>
  <si>
    <t>PROFESIONAL(II)</t>
  </si>
  <si>
    <t>OF. INSP. (13 AÑOS 1 MES)</t>
  </si>
  <si>
    <t>SUB OF. MAYOR (18 AÑOS 1 MES)</t>
  </si>
  <si>
    <t>OF. INSP. (12 AÑOS 1 MES)</t>
  </si>
  <si>
    <t>SUB OF. MAYOR (17 AÑOS 1 MES)</t>
  </si>
  <si>
    <t>OF. INSP. (11 AÑOS 1 MES)</t>
  </si>
  <si>
    <t>SUB OF. INSP. (16 AÑOS 1 MES)</t>
  </si>
  <si>
    <t>OF. INSP. (10 AÑOS 1 MES)</t>
  </si>
  <si>
    <t>SUB OF. INSP. (15 AÑOS 1 MES)</t>
  </si>
  <si>
    <t>OF. INSP. (9 AÑOS 1 MES)</t>
  </si>
  <si>
    <t>SUB OF. INSP. (14 AÑOS 1 MES)</t>
  </si>
  <si>
    <t>TECNICO(II)</t>
  </si>
  <si>
    <t>OF. PRIMERO (8 AÑOS 1 MES)</t>
  </si>
  <si>
    <t>SUB OF. INSP. (13 AÑOS 1 MES)</t>
  </si>
  <si>
    <t>PROFESIONAL SANITARIO (II)</t>
  </si>
  <si>
    <t>OF. PRIMERO (7 AÑOS 1 MES)</t>
  </si>
  <si>
    <t>SUB OF. INSP. (12 AÑOS 1 MES)</t>
  </si>
  <si>
    <t>OF. PRIMERO (6 AÑOS 1 MES)</t>
  </si>
  <si>
    <t>SUB OF. PRIM. (11 AÑOS 1 MES)</t>
  </si>
  <si>
    <t>P17</t>
  </si>
  <si>
    <t>P44</t>
  </si>
  <si>
    <t>C8W</t>
  </si>
  <si>
    <t>D87</t>
  </si>
  <si>
    <t>P18</t>
  </si>
  <si>
    <t>P45</t>
  </si>
  <si>
    <t>C2D</t>
  </si>
  <si>
    <t>C8X</t>
  </si>
  <si>
    <t>P19</t>
  </si>
  <si>
    <t>P46</t>
  </si>
  <si>
    <t>C8Y</t>
  </si>
  <si>
    <t>C8Z</t>
  </si>
  <si>
    <t>D85</t>
  </si>
  <si>
    <t>P20</t>
  </si>
  <si>
    <t>P47</t>
  </si>
  <si>
    <t>D84</t>
  </si>
  <si>
    <t>P21</t>
  </si>
  <si>
    <t>P48</t>
  </si>
  <si>
    <t>D58</t>
  </si>
  <si>
    <t>D83</t>
  </si>
  <si>
    <t>P22</t>
  </si>
  <si>
    <t>P49</t>
  </si>
  <si>
    <t>D81</t>
  </si>
  <si>
    <t>P23</t>
  </si>
  <si>
    <t>P50</t>
  </si>
  <si>
    <t>D56</t>
  </si>
  <si>
    <t>C2H</t>
  </si>
  <si>
    <t>D8B</t>
  </si>
  <si>
    <t>P24</t>
  </si>
  <si>
    <t>P51</t>
  </si>
  <si>
    <t>E37</t>
  </si>
  <si>
    <t>D54</t>
  </si>
  <si>
    <t>E36</t>
  </si>
  <si>
    <t>P25</t>
  </si>
  <si>
    <t>P52</t>
  </si>
  <si>
    <t>E35</t>
  </si>
  <si>
    <t>D53</t>
  </si>
  <si>
    <t>E34</t>
  </si>
  <si>
    <t>P26</t>
  </si>
  <si>
    <t>P53</t>
  </si>
  <si>
    <t>D8F</t>
  </si>
  <si>
    <t>D52</t>
  </si>
  <si>
    <t>S46</t>
  </si>
  <si>
    <t>P27</t>
  </si>
  <si>
    <t>P54</t>
  </si>
  <si>
    <t>D8G</t>
  </si>
  <si>
    <t>E31</t>
  </si>
  <si>
    <t>D51</t>
  </si>
  <si>
    <t>P28</t>
  </si>
  <si>
    <t>P55</t>
  </si>
  <si>
    <t>OF. PRIMERO (5 AÑOS 1 MES)</t>
  </si>
  <si>
    <t>SUB OF. PRIM. (10 AÑOS 1 MES)</t>
  </si>
  <si>
    <t>TECNICO (I)</t>
  </si>
  <si>
    <t>ASISTENTE TECNICO -ADM.</t>
  </si>
  <si>
    <t>OF. SEGUNDO (4 AÑOS 1 MES)</t>
  </si>
  <si>
    <t>SUB OF. PRIM. (9 AÑOS 1 MES)</t>
  </si>
  <si>
    <t>TECNICO (II)</t>
  </si>
  <si>
    <t>OF. SEGUNDO (3 AÑOS 1 MES)</t>
  </si>
  <si>
    <t>SUB OF. PRIM. (8 AÑOS 1 MES)</t>
  </si>
  <si>
    <t>OF. SEGUNDO (2 AÑOS 1 MES)</t>
  </si>
  <si>
    <t>SUB OF. SEG. (7 AÑOS 1 MES)</t>
  </si>
  <si>
    <t>AUX. DE SERVICIOS</t>
  </si>
  <si>
    <t>ASISTENTE TECNICO - ADM.</t>
  </si>
  <si>
    <t>AUXILIAR TEC.ADM.</t>
  </si>
  <si>
    <t>OF. AYUDANTE (1 AÑO 1 MES)</t>
  </si>
  <si>
    <t>SUB OF. SEG. (6 AÑOS 1 MES)</t>
  </si>
  <si>
    <t>AUXILIAR TECNICO - ADM.</t>
  </si>
  <si>
    <t>PROFESIONAL SANITARIO(II)</t>
  </si>
  <si>
    <t>OF. AYUDANTE (1 MES)</t>
  </si>
  <si>
    <t>OFICIAL AYUDANTE A EGRESAR</t>
  </si>
  <si>
    <t>SUB OF. SEG. (5 AÑOS 1 MES)</t>
  </si>
  <si>
    <t>D8H</t>
  </si>
  <si>
    <t>D5A</t>
  </si>
  <si>
    <t>E3C</t>
  </si>
  <si>
    <t>P29</t>
  </si>
  <si>
    <t>P56</t>
  </si>
  <si>
    <t>G94</t>
  </si>
  <si>
    <t>S45</t>
  </si>
  <si>
    <t>D8J</t>
  </si>
  <si>
    <t>F26</t>
  </si>
  <si>
    <t>E3E</t>
  </si>
  <si>
    <t>P30</t>
  </si>
  <si>
    <t>P57</t>
  </si>
  <si>
    <t>D8K</t>
  </si>
  <si>
    <t>E3F</t>
  </si>
  <si>
    <t>S3E</t>
  </si>
  <si>
    <t>D5C</t>
  </si>
  <si>
    <t>P31</t>
  </si>
  <si>
    <t>P58</t>
  </si>
  <si>
    <t>G9A</t>
  </si>
  <si>
    <t>D8L</t>
  </si>
  <si>
    <t>D5D</t>
  </si>
  <si>
    <t>S42</t>
  </si>
  <si>
    <t>P32</t>
  </si>
  <si>
    <t>P59</t>
  </si>
  <si>
    <t>E3J</t>
  </si>
  <si>
    <t>G3E</t>
  </si>
  <si>
    <t>D5E</t>
  </si>
  <si>
    <t>P33</t>
  </si>
  <si>
    <t>P60</t>
  </si>
  <si>
    <t>S3J</t>
  </si>
  <si>
    <t>G3F</t>
  </si>
  <si>
    <t>S56</t>
  </si>
  <si>
    <t>E3K</t>
  </si>
  <si>
    <t>S1B</t>
  </si>
  <si>
    <t>D5F</t>
  </si>
  <si>
    <t>P34</t>
  </si>
  <si>
    <t>P35</t>
  </si>
  <si>
    <t>P61</t>
  </si>
  <si>
    <t>SUB OF. SEG. (4 AÑOS 1 MES)</t>
  </si>
  <si>
    <t>SUB OF. AYUD. (3 AÑOS 1 MES)</t>
  </si>
  <si>
    <t>SUB OF. AYUD. (2 AÑOS 1 MES)</t>
  </si>
  <si>
    <t>SUB OF. AYUD. (1 AÑO 1 MES)</t>
  </si>
  <si>
    <t>SUB OF. AYUD. A EGRESAR</t>
  </si>
  <si>
    <t>SUBOFICIAL (1 MES)</t>
  </si>
  <si>
    <t>COORDINADOR ACADÉMICO</t>
  </si>
  <si>
    <t>EVALUADOR</t>
  </si>
  <si>
    <t>CADETES 4TO AÑO</t>
  </si>
  <si>
    <t>CADETES 3ER AÑO</t>
  </si>
  <si>
    <t>PROFESOR</t>
  </si>
  <si>
    <t>PROFESOR ASIGNATURAS ESPEC.</t>
  </si>
  <si>
    <t>APRENDIZ DE MUSICO SEGUNDO AÑO</t>
  </si>
  <si>
    <t>ASPIRANTE A SUBOFICIAL SEGUNDO</t>
  </si>
  <si>
    <t>CADETES 2DO AÑO</t>
  </si>
  <si>
    <t>APRENDIZ DE MUSICO</t>
  </si>
  <si>
    <t>ASP. SUB OFICIAL 1ER. AÑO</t>
  </si>
  <si>
    <t>CADETES 1ER AÑO</t>
  </si>
  <si>
    <t>HORAS CÁTEDRAS</t>
  </si>
  <si>
    <t>F2C</t>
  </si>
  <si>
    <t>G3G</t>
  </si>
  <si>
    <t>E3L</t>
  </si>
  <si>
    <t>D5G</t>
  </si>
  <si>
    <t>P62</t>
  </si>
  <si>
    <t>F2D</t>
  </si>
  <si>
    <t>S66</t>
  </si>
  <si>
    <t>E3M</t>
  </si>
  <si>
    <t>G9H</t>
  </si>
  <si>
    <t>D5H</t>
  </si>
  <si>
    <t>P63</t>
  </si>
  <si>
    <t>F2E</t>
  </si>
  <si>
    <t>E3N</t>
  </si>
  <si>
    <t>S2B</t>
  </si>
  <si>
    <t>P64</t>
  </si>
  <si>
    <t>E3P</t>
  </si>
  <si>
    <t>P65</t>
  </si>
  <si>
    <t>F2G</t>
  </si>
  <si>
    <t>E3Q</t>
  </si>
  <si>
    <t>G9L</t>
  </si>
  <si>
    <t>E3Z</t>
  </si>
  <si>
    <t>G9M</t>
  </si>
  <si>
    <t>P67</t>
  </si>
  <si>
    <t>P66</t>
  </si>
  <si>
    <t>L40</t>
  </si>
  <si>
    <t>Y04</t>
  </si>
  <si>
    <t>Y03</t>
  </si>
  <si>
    <t>L12</t>
  </si>
  <si>
    <t>Y02</t>
  </si>
  <si>
    <t>Y01</t>
  </si>
  <si>
    <t>Z23</t>
  </si>
  <si>
    <t>COMANDANTE</t>
  </si>
  <si>
    <t>MINISTRO</t>
  </si>
  <si>
    <t>VICEMINISTRO</t>
  </si>
  <si>
    <t>DIRECTOR GRAL. DE BIENESTAR PO</t>
  </si>
  <si>
    <t>DIRECTOR GRAL. DE LOGISTICA</t>
  </si>
  <si>
    <t>DIRECTOR GRAL. DE ORDEN Y SEG.</t>
  </si>
  <si>
    <t>DIRECTOR GRAL. INST. ENSEÑANZA</t>
  </si>
  <si>
    <t>SUB COMANDANTE</t>
  </si>
  <si>
    <t>DIRECTOR ADMINISTRATIVO</t>
  </si>
  <si>
    <t>DIRECTOR COLEGIO SUP. DE POL.</t>
  </si>
  <si>
    <t>DIRECTOR DE APOYO TÁCTICO</t>
  </si>
  <si>
    <t>DIRECTOR DE APOYO TECNICO</t>
  </si>
  <si>
    <t>DIRECTOR DE JUSTICIA POLICIAL</t>
  </si>
  <si>
    <t>DIRECTOR DE SANIDAD</t>
  </si>
  <si>
    <t>DIRECTOR DE ZONA</t>
  </si>
  <si>
    <t>S95</t>
  </si>
  <si>
    <t>S74</t>
  </si>
  <si>
    <t>S14</t>
  </si>
  <si>
    <t>S1P</t>
  </si>
  <si>
    <t>S2P</t>
  </si>
  <si>
    <t>LEY N° 6026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</si>
</sst>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 indent="3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3" fontId="0" fillId="0" borderId="0" xfId="0" applyNumberFormat="1"/>
    <xf numFmtId="0" fontId="1" fillId="0" borderId="2" xfId="0" applyFont="1" applyBorder="1"/>
    <xf numFmtId="3" fontId="1" fillId="0" borderId="2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C866-CD12-4D4B-AB5B-A5ECE2C59A6F}">
  <dimension ref="A3:E259"/>
  <sheetViews>
    <sheetView tabSelected="1" workbookViewId="0">
      <selection activeCell="A4" sqref="A4:E4"/>
    </sheetView>
  </sheetViews>
  <sheetFormatPr baseColWidth="10" defaultRowHeight="15" x14ac:dyDescent="0.25"/>
  <cols>
    <col min="1" max="1" width="31.85546875" customWidth="1"/>
    <col min="4" max="4" width="20.85546875" customWidth="1"/>
    <col min="5" max="5" width="17.42578125" customWidth="1"/>
  </cols>
  <sheetData>
    <row r="3" spans="1:5" x14ac:dyDescent="0.25">
      <c r="A3" s="13" t="s">
        <v>334</v>
      </c>
      <c r="B3" s="13"/>
      <c r="C3" s="13"/>
      <c r="D3" s="13"/>
      <c r="E3" s="13"/>
    </row>
    <row r="4" spans="1:5" x14ac:dyDescent="0.25">
      <c r="A4" s="12" t="s">
        <v>47</v>
      </c>
      <c r="B4" s="12"/>
      <c r="C4" s="12"/>
      <c r="D4" s="12"/>
      <c r="E4" s="12"/>
    </row>
    <row r="5" spans="1:5" x14ac:dyDescent="0.25">
      <c r="A5" s="12" t="s">
        <v>0</v>
      </c>
      <c r="B5" s="12"/>
      <c r="C5" s="12"/>
      <c r="D5" s="12"/>
      <c r="E5" s="12"/>
    </row>
    <row r="6" spans="1:5" x14ac:dyDescent="0.25">
      <c r="A6" s="6" t="s">
        <v>1</v>
      </c>
    </row>
    <row r="7" spans="1:5" ht="28.5" customHeight="1" x14ac:dyDescent="0.25">
      <c r="A7" s="5" t="s">
        <v>2</v>
      </c>
      <c r="B7" s="1" t="s">
        <v>3</v>
      </c>
      <c r="C7" s="2" t="s">
        <v>4</v>
      </c>
      <c r="D7" s="3" t="s">
        <v>5</v>
      </c>
      <c r="E7" s="4" t="s">
        <v>6</v>
      </c>
    </row>
    <row r="8" spans="1:5" x14ac:dyDescent="0.25">
      <c r="A8" t="s">
        <v>48</v>
      </c>
      <c r="B8" t="s">
        <v>79</v>
      </c>
      <c r="C8">
        <v>1</v>
      </c>
      <c r="D8" s="7">
        <v>22000000</v>
      </c>
      <c r="E8" s="7">
        <f>+D8*C8</f>
        <v>22000000</v>
      </c>
    </row>
    <row r="9" spans="1:5" x14ac:dyDescent="0.25">
      <c r="A9" t="s">
        <v>49</v>
      </c>
      <c r="B9" t="s">
        <v>80</v>
      </c>
      <c r="C9">
        <v>2</v>
      </c>
      <c r="D9" s="7">
        <v>15000000</v>
      </c>
      <c r="E9" s="7">
        <f>+D9*C9</f>
        <v>30000000</v>
      </c>
    </row>
    <row r="10" spans="1:5" x14ac:dyDescent="0.25">
      <c r="A10" t="s">
        <v>10</v>
      </c>
      <c r="B10" t="s">
        <v>23</v>
      </c>
      <c r="C10">
        <v>3</v>
      </c>
      <c r="D10" s="7">
        <v>13000000</v>
      </c>
      <c r="E10" s="7">
        <f t="shared" ref="E10:E46" si="0">+D10*C10</f>
        <v>39000000</v>
      </c>
    </row>
    <row r="11" spans="1:5" x14ac:dyDescent="0.25">
      <c r="A11" t="s">
        <v>11</v>
      </c>
      <c r="B11" t="s">
        <v>81</v>
      </c>
      <c r="C11">
        <v>3</v>
      </c>
      <c r="D11" s="7">
        <v>11300000</v>
      </c>
      <c r="E11" s="7">
        <f t="shared" si="0"/>
        <v>33900000</v>
      </c>
    </row>
    <row r="12" spans="1:5" x14ac:dyDescent="0.25">
      <c r="A12" t="s">
        <v>7</v>
      </c>
      <c r="B12" t="s">
        <v>82</v>
      </c>
      <c r="C12">
        <v>1</v>
      </c>
      <c r="D12" s="7">
        <v>11300000</v>
      </c>
      <c r="E12" s="7">
        <f t="shared" si="0"/>
        <v>11300000</v>
      </c>
    </row>
    <row r="13" spans="1:5" x14ac:dyDescent="0.25">
      <c r="A13" t="s">
        <v>7</v>
      </c>
      <c r="B13" t="s">
        <v>83</v>
      </c>
      <c r="C13">
        <v>3</v>
      </c>
      <c r="D13" s="7">
        <v>10300000</v>
      </c>
      <c r="E13" s="7">
        <f t="shared" si="0"/>
        <v>30900000</v>
      </c>
    </row>
    <row r="14" spans="1:5" x14ac:dyDescent="0.25">
      <c r="A14" t="s">
        <v>50</v>
      </c>
      <c r="B14" t="s">
        <v>84</v>
      </c>
      <c r="C14">
        <v>4</v>
      </c>
      <c r="D14" s="7">
        <v>10205615</v>
      </c>
      <c r="E14" s="7">
        <f t="shared" si="0"/>
        <v>40822460</v>
      </c>
    </row>
    <row r="15" spans="1:5" x14ac:dyDescent="0.25">
      <c r="A15" t="s">
        <v>51</v>
      </c>
      <c r="B15" t="s">
        <v>84</v>
      </c>
      <c r="C15">
        <v>1</v>
      </c>
      <c r="D15" s="7">
        <v>10205615</v>
      </c>
      <c r="E15" s="7">
        <f t="shared" si="0"/>
        <v>10205615</v>
      </c>
    </row>
    <row r="16" spans="1:5" x14ac:dyDescent="0.25">
      <c r="A16" t="s">
        <v>11</v>
      </c>
      <c r="B16" t="s">
        <v>24</v>
      </c>
      <c r="C16">
        <v>13</v>
      </c>
      <c r="D16" s="7">
        <v>10200000</v>
      </c>
      <c r="E16" s="7">
        <f t="shared" si="0"/>
        <v>132600000</v>
      </c>
    </row>
    <row r="17" spans="1:5" x14ac:dyDescent="0.25">
      <c r="A17" t="s">
        <v>7</v>
      </c>
      <c r="B17" t="s">
        <v>85</v>
      </c>
      <c r="C17">
        <v>4</v>
      </c>
      <c r="D17" s="7">
        <v>10200000</v>
      </c>
      <c r="E17" s="7">
        <f t="shared" si="0"/>
        <v>40800000</v>
      </c>
    </row>
    <row r="18" spans="1:5" x14ac:dyDescent="0.25">
      <c r="A18" t="s">
        <v>10</v>
      </c>
      <c r="B18" t="s">
        <v>86</v>
      </c>
      <c r="C18">
        <v>1</v>
      </c>
      <c r="D18" s="7">
        <v>10000000</v>
      </c>
      <c r="E18" s="7">
        <f t="shared" si="0"/>
        <v>10000000</v>
      </c>
    </row>
    <row r="19" spans="1:5" x14ac:dyDescent="0.25">
      <c r="A19" t="s">
        <v>7</v>
      </c>
      <c r="B19" t="s">
        <v>87</v>
      </c>
      <c r="C19">
        <v>1</v>
      </c>
      <c r="D19" s="7">
        <v>9800000</v>
      </c>
      <c r="E19" s="7">
        <f t="shared" si="0"/>
        <v>9800000</v>
      </c>
    </row>
    <row r="20" spans="1:5" x14ac:dyDescent="0.25">
      <c r="A20" t="s">
        <v>52</v>
      </c>
      <c r="B20" t="s">
        <v>88</v>
      </c>
      <c r="C20">
        <v>4</v>
      </c>
      <c r="D20" s="7">
        <v>9797390</v>
      </c>
      <c r="E20" s="7">
        <f t="shared" si="0"/>
        <v>39189560</v>
      </c>
    </row>
    <row r="21" spans="1:5" x14ac:dyDescent="0.25">
      <c r="A21" t="s">
        <v>53</v>
      </c>
      <c r="B21" t="s">
        <v>88</v>
      </c>
      <c r="C21">
        <v>10</v>
      </c>
      <c r="D21" s="7">
        <v>9797390</v>
      </c>
      <c r="E21" s="7">
        <f t="shared" si="0"/>
        <v>97973900</v>
      </c>
    </row>
    <row r="22" spans="1:5" x14ac:dyDescent="0.25">
      <c r="A22" t="s">
        <v>7</v>
      </c>
      <c r="B22" t="s">
        <v>89</v>
      </c>
      <c r="C22">
        <v>1</v>
      </c>
      <c r="D22" s="7">
        <v>9500000</v>
      </c>
      <c r="E22" s="7">
        <f t="shared" si="0"/>
        <v>9500000</v>
      </c>
    </row>
    <row r="23" spans="1:5" x14ac:dyDescent="0.25">
      <c r="A23" t="s">
        <v>11</v>
      </c>
      <c r="B23" t="s">
        <v>90</v>
      </c>
      <c r="C23">
        <v>3</v>
      </c>
      <c r="D23" s="7">
        <v>9400000</v>
      </c>
      <c r="E23" s="7">
        <f t="shared" si="0"/>
        <v>28200000</v>
      </c>
    </row>
    <row r="24" spans="1:5" x14ac:dyDescent="0.25">
      <c r="A24" t="s">
        <v>7</v>
      </c>
      <c r="B24" t="s">
        <v>91</v>
      </c>
      <c r="C24">
        <v>1</v>
      </c>
      <c r="D24" s="7">
        <v>9400000</v>
      </c>
      <c r="E24" s="7">
        <f t="shared" si="0"/>
        <v>9400000</v>
      </c>
    </row>
    <row r="25" spans="1:5" x14ac:dyDescent="0.25">
      <c r="A25" t="s">
        <v>54</v>
      </c>
      <c r="B25" t="s">
        <v>92</v>
      </c>
      <c r="C25">
        <v>185</v>
      </c>
      <c r="D25" s="7">
        <v>9389166</v>
      </c>
      <c r="E25" s="7">
        <f t="shared" si="0"/>
        <v>1736995710</v>
      </c>
    </row>
    <row r="26" spans="1:5" x14ac:dyDescent="0.25">
      <c r="A26" t="s">
        <v>55</v>
      </c>
      <c r="B26" t="s">
        <v>92</v>
      </c>
      <c r="C26">
        <v>35</v>
      </c>
      <c r="D26" s="7">
        <v>9389166</v>
      </c>
      <c r="E26" s="7">
        <f t="shared" si="0"/>
        <v>328620810</v>
      </c>
    </row>
    <row r="27" spans="1:5" x14ac:dyDescent="0.25">
      <c r="A27" t="s">
        <v>7</v>
      </c>
      <c r="B27" t="s">
        <v>93</v>
      </c>
      <c r="C27">
        <v>1</v>
      </c>
      <c r="D27" s="7">
        <v>9300000</v>
      </c>
      <c r="E27" s="7">
        <f t="shared" si="0"/>
        <v>9300000</v>
      </c>
    </row>
    <row r="28" spans="1:5" x14ac:dyDescent="0.25">
      <c r="A28" t="s">
        <v>56</v>
      </c>
      <c r="B28" t="s">
        <v>94</v>
      </c>
      <c r="C28">
        <v>5</v>
      </c>
      <c r="D28" s="7">
        <v>9185054</v>
      </c>
      <c r="E28" s="7">
        <f t="shared" si="0"/>
        <v>45925270</v>
      </c>
    </row>
    <row r="29" spans="1:5" x14ac:dyDescent="0.25">
      <c r="A29" t="s">
        <v>7</v>
      </c>
      <c r="B29" t="s">
        <v>95</v>
      </c>
      <c r="C29">
        <v>1</v>
      </c>
      <c r="D29" s="7">
        <v>9100000</v>
      </c>
      <c r="E29" s="7">
        <f t="shared" si="0"/>
        <v>9100000</v>
      </c>
    </row>
    <row r="30" spans="1:5" x14ac:dyDescent="0.25">
      <c r="A30" t="s">
        <v>57</v>
      </c>
      <c r="B30" t="s">
        <v>96</v>
      </c>
      <c r="C30">
        <v>13</v>
      </c>
      <c r="D30" s="7">
        <v>8980941</v>
      </c>
      <c r="E30" s="7">
        <f t="shared" si="0"/>
        <v>116752233</v>
      </c>
    </row>
    <row r="31" spans="1:5" x14ac:dyDescent="0.25">
      <c r="A31" t="s">
        <v>7</v>
      </c>
      <c r="B31" t="s">
        <v>97</v>
      </c>
      <c r="C31">
        <v>6</v>
      </c>
      <c r="D31" s="7">
        <v>8800000</v>
      </c>
      <c r="E31" s="7">
        <f t="shared" si="0"/>
        <v>52800000</v>
      </c>
    </row>
    <row r="32" spans="1:5" x14ac:dyDescent="0.25">
      <c r="A32" t="s">
        <v>58</v>
      </c>
      <c r="B32" t="s">
        <v>98</v>
      </c>
      <c r="C32">
        <v>13</v>
      </c>
      <c r="D32" s="7">
        <v>8776829</v>
      </c>
      <c r="E32" s="7">
        <f t="shared" si="0"/>
        <v>114098777</v>
      </c>
    </row>
    <row r="33" spans="1:5" x14ac:dyDescent="0.25">
      <c r="A33" t="s">
        <v>59</v>
      </c>
      <c r="B33" t="s">
        <v>99</v>
      </c>
      <c r="C33">
        <v>23</v>
      </c>
      <c r="D33" s="7">
        <v>8572717</v>
      </c>
      <c r="E33" s="7">
        <f t="shared" si="0"/>
        <v>197172491</v>
      </c>
    </row>
    <row r="34" spans="1:5" x14ac:dyDescent="0.25">
      <c r="A34" t="s">
        <v>60</v>
      </c>
      <c r="B34" t="s">
        <v>100</v>
      </c>
      <c r="C34">
        <v>58</v>
      </c>
      <c r="D34" s="7">
        <v>8368604</v>
      </c>
      <c r="E34" s="7">
        <f t="shared" si="0"/>
        <v>485379032</v>
      </c>
    </row>
    <row r="35" spans="1:5" x14ac:dyDescent="0.25">
      <c r="A35" t="s">
        <v>7</v>
      </c>
      <c r="B35" t="s">
        <v>101</v>
      </c>
      <c r="C35">
        <v>3</v>
      </c>
      <c r="D35" s="7">
        <v>8200000</v>
      </c>
      <c r="E35" s="7">
        <f t="shared" si="0"/>
        <v>24600000</v>
      </c>
    </row>
    <row r="36" spans="1:5" x14ac:dyDescent="0.25">
      <c r="A36" t="s">
        <v>61</v>
      </c>
      <c r="B36" t="s">
        <v>102</v>
      </c>
      <c r="C36">
        <v>54</v>
      </c>
      <c r="D36" s="7">
        <v>8164492</v>
      </c>
      <c r="E36" s="7">
        <f t="shared" si="0"/>
        <v>440882568</v>
      </c>
    </row>
    <row r="37" spans="1:5" x14ac:dyDescent="0.25">
      <c r="A37" t="s">
        <v>62</v>
      </c>
      <c r="B37" t="s">
        <v>103</v>
      </c>
      <c r="C37">
        <v>206</v>
      </c>
      <c r="D37" s="7">
        <v>8164492</v>
      </c>
      <c r="E37" s="7">
        <f t="shared" si="0"/>
        <v>1681885352</v>
      </c>
    </row>
    <row r="38" spans="1:5" x14ac:dyDescent="0.25">
      <c r="A38" t="s">
        <v>11</v>
      </c>
      <c r="B38" t="s">
        <v>104</v>
      </c>
      <c r="C38">
        <v>2</v>
      </c>
      <c r="D38" s="7">
        <v>8000000</v>
      </c>
      <c r="E38" s="7">
        <f t="shared" si="0"/>
        <v>16000000</v>
      </c>
    </row>
    <row r="39" spans="1:5" x14ac:dyDescent="0.25">
      <c r="A39" t="s">
        <v>7</v>
      </c>
      <c r="B39" t="s">
        <v>105</v>
      </c>
      <c r="C39">
        <v>6</v>
      </c>
      <c r="D39" s="7">
        <v>8000000</v>
      </c>
      <c r="E39" s="7">
        <f t="shared" si="0"/>
        <v>48000000</v>
      </c>
    </row>
    <row r="40" spans="1:5" x14ac:dyDescent="0.25">
      <c r="A40" t="s">
        <v>63</v>
      </c>
      <c r="B40" t="s">
        <v>106</v>
      </c>
      <c r="C40">
        <v>1</v>
      </c>
      <c r="D40" s="7">
        <v>8000000</v>
      </c>
      <c r="E40" s="7">
        <f t="shared" si="0"/>
        <v>8000000</v>
      </c>
    </row>
    <row r="41" spans="1:5" x14ac:dyDescent="0.25">
      <c r="A41" t="s">
        <v>64</v>
      </c>
      <c r="B41" t="s">
        <v>107</v>
      </c>
      <c r="C41">
        <v>80</v>
      </c>
      <c r="D41" s="7">
        <v>7960380</v>
      </c>
      <c r="E41" s="7">
        <f t="shared" si="0"/>
        <v>636830400</v>
      </c>
    </row>
    <row r="42" spans="1:5" x14ac:dyDescent="0.25">
      <c r="A42" t="s">
        <v>65</v>
      </c>
      <c r="B42" t="s">
        <v>108</v>
      </c>
      <c r="C42">
        <v>205</v>
      </c>
      <c r="D42" s="7">
        <v>7960380</v>
      </c>
      <c r="E42" s="7">
        <f t="shared" si="0"/>
        <v>1631877900</v>
      </c>
    </row>
    <row r="43" spans="1:5" x14ac:dyDescent="0.25">
      <c r="A43" t="s">
        <v>66</v>
      </c>
      <c r="B43" t="s">
        <v>109</v>
      </c>
      <c r="C43">
        <v>55</v>
      </c>
      <c r="D43" s="7">
        <v>7756267</v>
      </c>
      <c r="E43" s="7">
        <f t="shared" si="0"/>
        <v>426594685</v>
      </c>
    </row>
    <row r="44" spans="1:5" x14ac:dyDescent="0.25">
      <c r="A44" t="s">
        <v>67</v>
      </c>
      <c r="B44" t="s">
        <v>110</v>
      </c>
      <c r="C44">
        <v>186</v>
      </c>
      <c r="D44" s="7">
        <v>7756267</v>
      </c>
      <c r="E44" s="7">
        <f t="shared" si="0"/>
        <v>1442665662</v>
      </c>
    </row>
    <row r="45" spans="1:5" x14ac:dyDescent="0.25">
      <c r="A45" t="s">
        <v>68</v>
      </c>
      <c r="B45" t="s">
        <v>111</v>
      </c>
      <c r="C45">
        <v>1</v>
      </c>
      <c r="D45" s="7">
        <v>7700000</v>
      </c>
      <c r="E45" s="7">
        <f t="shared" si="0"/>
        <v>7700000</v>
      </c>
    </row>
    <row r="46" spans="1:5" x14ac:dyDescent="0.25">
      <c r="A46" t="s">
        <v>7</v>
      </c>
      <c r="B46" t="s">
        <v>25</v>
      </c>
      <c r="C46">
        <v>5</v>
      </c>
      <c r="D46" s="7">
        <v>7600000</v>
      </c>
      <c r="E46" s="7">
        <f t="shared" si="0"/>
        <v>38000000</v>
      </c>
    </row>
    <row r="47" spans="1:5" x14ac:dyDescent="0.25">
      <c r="A47" t="s">
        <v>69</v>
      </c>
      <c r="B47" t="s">
        <v>112</v>
      </c>
      <c r="C47">
        <v>116</v>
      </c>
      <c r="D47" s="7">
        <v>7552155</v>
      </c>
      <c r="E47" s="7">
        <f>+D47*C47</f>
        <v>876049980</v>
      </c>
    </row>
    <row r="48" spans="1:5" x14ac:dyDescent="0.25">
      <c r="A48" t="s">
        <v>70</v>
      </c>
      <c r="B48" t="s">
        <v>113</v>
      </c>
      <c r="C48">
        <v>387</v>
      </c>
      <c r="D48" s="7">
        <v>7552155</v>
      </c>
      <c r="E48" s="7">
        <f t="shared" ref="E48:E84" si="1">+D48*C48</f>
        <v>2922683985</v>
      </c>
    </row>
    <row r="49" spans="1:5" x14ac:dyDescent="0.25">
      <c r="A49" t="s">
        <v>7</v>
      </c>
      <c r="B49" t="s">
        <v>114</v>
      </c>
      <c r="C49">
        <v>2</v>
      </c>
      <c r="D49" s="7">
        <v>7400000</v>
      </c>
      <c r="E49" s="7">
        <f t="shared" si="1"/>
        <v>14800000</v>
      </c>
    </row>
    <row r="50" spans="1:5" x14ac:dyDescent="0.25">
      <c r="A50" t="s">
        <v>71</v>
      </c>
      <c r="B50" t="s">
        <v>115</v>
      </c>
      <c r="C50">
        <v>96</v>
      </c>
      <c r="D50" s="7">
        <v>7348043</v>
      </c>
      <c r="E50" s="7">
        <f t="shared" si="1"/>
        <v>705412128</v>
      </c>
    </row>
    <row r="51" spans="1:5" x14ac:dyDescent="0.25">
      <c r="A51" t="s">
        <v>72</v>
      </c>
      <c r="B51" t="s">
        <v>116</v>
      </c>
      <c r="C51">
        <v>437</v>
      </c>
      <c r="D51" s="7">
        <v>7348043</v>
      </c>
      <c r="E51" s="7">
        <f t="shared" si="1"/>
        <v>3211094791</v>
      </c>
    </row>
    <row r="52" spans="1:5" x14ac:dyDescent="0.25">
      <c r="A52" t="s">
        <v>7</v>
      </c>
      <c r="B52" t="s">
        <v>117</v>
      </c>
      <c r="C52">
        <v>2</v>
      </c>
      <c r="D52" s="7">
        <v>7200000</v>
      </c>
      <c r="E52" s="7">
        <f t="shared" si="1"/>
        <v>14400000</v>
      </c>
    </row>
    <row r="53" spans="1:5" x14ac:dyDescent="0.25">
      <c r="A53" t="s">
        <v>73</v>
      </c>
      <c r="B53" t="s">
        <v>118</v>
      </c>
      <c r="C53">
        <v>76</v>
      </c>
      <c r="D53" s="7">
        <v>7143931</v>
      </c>
      <c r="E53" s="7">
        <f t="shared" si="1"/>
        <v>542938756</v>
      </c>
    </row>
    <row r="54" spans="1:5" x14ac:dyDescent="0.25">
      <c r="A54" t="s">
        <v>74</v>
      </c>
      <c r="B54" t="s">
        <v>119</v>
      </c>
      <c r="C54">
        <v>619</v>
      </c>
      <c r="D54" s="7">
        <v>7143931</v>
      </c>
      <c r="E54" s="7">
        <f t="shared" si="1"/>
        <v>4422093289</v>
      </c>
    </row>
    <row r="55" spans="1:5" x14ac:dyDescent="0.25">
      <c r="A55" t="s">
        <v>7</v>
      </c>
      <c r="B55" t="s">
        <v>120</v>
      </c>
      <c r="C55">
        <v>2</v>
      </c>
      <c r="D55" s="7">
        <v>7100000</v>
      </c>
      <c r="E55" s="7">
        <f t="shared" si="1"/>
        <v>14200000</v>
      </c>
    </row>
    <row r="56" spans="1:5" x14ac:dyDescent="0.25">
      <c r="A56" t="s">
        <v>8</v>
      </c>
      <c r="B56" t="s">
        <v>121</v>
      </c>
      <c r="C56">
        <v>1</v>
      </c>
      <c r="D56" s="7">
        <v>7000000</v>
      </c>
      <c r="E56" s="7">
        <f t="shared" si="1"/>
        <v>7000000</v>
      </c>
    </row>
    <row r="57" spans="1:5" x14ac:dyDescent="0.25">
      <c r="A57" t="s">
        <v>75</v>
      </c>
      <c r="B57" t="s">
        <v>122</v>
      </c>
      <c r="C57">
        <v>145</v>
      </c>
      <c r="D57" s="7">
        <v>6939818</v>
      </c>
      <c r="E57" s="7">
        <f t="shared" si="1"/>
        <v>1006273610</v>
      </c>
    </row>
    <row r="58" spans="1:5" x14ac:dyDescent="0.25">
      <c r="A58" t="s">
        <v>76</v>
      </c>
      <c r="B58" t="s">
        <v>123</v>
      </c>
      <c r="C58">
        <v>625</v>
      </c>
      <c r="D58" s="7">
        <v>6939818</v>
      </c>
      <c r="E58" s="7">
        <f t="shared" si="1"/>
        <v>4337386250</v>
      </c>
    </row>
    <row r="59" spans="1:5" x14ac:dyDescent="0.25">
      <c r="A59" t="s">
        <v>9</v>
      </c>
      <c r="B59" t="s">
        <v>26</v>
      </c>
      <c r="C59">
        <v>1</v>
      </c>
      <c r="D59" s="7">
        <v>6900000</v>
      </c>
      <c r="E59" s="7">
        <f t="shared" si="1"/>
        <v>6900000</v>
      </c>
    </row>
    <row r="60" spans="1:5" x14ac:dyDescent="0.25">
      <c r="A60" t="s">
        <v>7</v>
      </c>
      <c r="B60" t="s">
        <v>27</v>
      </c>
      <c r="C60">
        <v>3</v>
      </c>
      <c r="D60" s="7">
        <v>6900000</v>
      </c>
      <c r="E60" s="7">
        <f t="shared" si="1"/>
        <v>20700000</v>
      </c>
    </row>
    <row r="61" spans="1:5" x14ac:dyDescent="0.25">
      <c r="A61" t="s">
        <v>77</v>
      </c>
      <c r="B61" t="s">
        <v>124</v>
      </c>
      <c r="C61">
        <v>136</v>
      </c>
      <c r="D61" s="7">
        <v>6735706</v>
      </c>
      <c r="E61" s="7">
        <f t="shared" si="1"/>
        <v>916056016</v>
      </c>
    </row>
    <row r="62" spans="1:5" x14ac:dyDescent="0.25">
      <c r="A62" t="s">
        <v>78</v>
      </c>
      <c r="B62" t="s">
        <v>125</v>
      </c>
      <c r="C62">
        <v>453</v>
      </c>
      <c r="D62" s="7">
        <v>6735706</v>
      </c>
      <c r="E62" s="7">
        <f t="shared" si="1"/>
        <v>3051274818</v>
      </c>
    </row>
    <row r="63" spans="1:5" x14ac:dyDescent="0.25">
      <c r="A63" t="s">
        <v>7</v>
      </c>
      <c r="B63" t="s">
        <v>126</v>
      </c>
      <c r="C63">
        <v>4</v>
      </c>
      <c r="D63" s="7">
        <v>6700000</v>
      </c>
      <c r="E63" s="7">
        <f t="shared" si="1"/>
        <v>26800000</v>
      </c>
    </row>
    <row r="64" spans="1:5" x14ac:dyDescent="0.25">
      <c r="A64" t="s">
        <v>8</v>
      </c>
      <c r="B64" t="s">
        <v>127</v>
      </c>
      <c r="C64">
        <v>4</v>
      </c>
      <c r="D64" s="7">
        <v>6700000</v>
      </c>
      <c r="E64" s="7">
        <f t="shared" si="1"/>
        <v>26800000</v>
      </c>
    </row>
    <row r="65" spans="1:5" x14ac:dyDescent="0.25">
      <c r="A65" t="s">
        <v>128</v>
      </c>
      <c r="B65" t="s">
        <v>155</v>
      </c>
      <c r="C65">
        <v>135</v>
      </c>
      <c r="D65" s="7">
        <v>6531594</v>
      </c>
      <c r="E65" s="7">
        <f t="shared" si="1"/>
        <v>881765190</v>
      </c>
    </row>
    <row r="66" spans="1:5" x14ac:dyDescent="0.25">
      <c r="A66" t="s">
        <v>129</v>
      </c>
      <c r="B66" t="s">
        <v>156</v>
      </c>
      <c r="C66">
        <v>442</v>
      </c>
      <c r="D66" s="7">
        <v>6531594</v>
      </c>
      <c r="E66" s="7">
        <f t="shared" si="1"/>
        <v>2886964548</v>
      </c>
    </row>
    <row r="67" spans="1:5" x14ac:dyDescent="0.25">
      <c r="A67" t="s">
        <v>7</v>
      </c>
      <c r="B67" t="s">
        <v>157</v>
      </c>
      <c r="C67">
        <v>5</v>
      </c>
      <c r="D67" s="7">
        <v>6500000</v>
      </c>
      <c r="E67" s="7">
        <f t="shared" si="1"/>
        <v>32500000</v>
      </c>
    </row>
    <row r="68" spans="1:5" x14ac:dyDescent="0.25">
      <c r="A68" t="s">
        <v>8</v>
      </c>
      <c r="B68" t="s">
        <v>158</v>
      </c>
      <c r="C68">
        <v>2</v>
      </c>
      <c r="D68" s="7">
        <v>6400000</v>
      </c>
      <c r="E68" s="7">
        <f t="shared" si="1"/>
        <v>12800000</v>
      </c>
    </row>
    <row r="69" spans="1:5" x14ac:dyDescent="0.25">
      <c r="A69" t="s">
        <v>130</v>
      </c>
      <c r="B69" t="s">
        <v>159</v>
      </c>
      <c r="C69">
        <v>123</v>
      </c>
      <c r="D69" s="7">
        <v>6327481</v>
      </c>
      <c r="E69" s="7">
        <f t="shared" si="1"/>
        <v>778280163</v>
      </c>
    </row>
    <row r="70" spans="1:5" x14ac:dyDescent="0.25">
      <c r="A70" t="s">
        <v>131</v>
      </c>
      <c r="B70" t="s">
        <v>160</v>
      </c>
      <c r="C70">
        <v>467</v>
      </c>
      <c r="D70" s="7">
        <v>6327481</v>
      </c>
      <c r="E70" s="7">
        <f t="shared" si="1"/>
        <v>2954933627</v>
      </c>
    </row>
    <row r="71" spans="1:5" x14ac:dyDescent="0.25">
      <c r="A71" t="s">
        <v>68</v>
      </c>
      <c r="B71" t="s">
        <v>161</v>
      </c>
      <c r="C71">
        <v>3</v>
      </c>
      <c r="D71" s="7">
        <v>6300000</v>
      </c>
      <c r="E71" s="7">
        <f t="shared" si="1"/>
        <v>18900000</v>
      </c>
    </row>
    <row r="72" spans="1:5" x14ac:dyDescent="0.25">
      <c r="A72" t="s">
        <v>7</v>
      </c>
      <c r="B72" t="s">
        <v>162</v>
      </c>
      <c r="C72">
        <v>5</v>
      </c>
      <c r="D72" s="7">
        <v>6300000</v>
      </c>
      <c r="E72" s="7">
        <f t="shared" si="1"/>
        <v>31500000</v>
      </c>
    </row>
    <row r="73" spans="1:5" x14ac:dyDescent="0.25">
      <c r="A73" t="s">
        <v>132</v>
      </c>
      <c r="B73" t="s">
        <v>163</v>
      </c>
      <c r="C73">
        <v>188</v>
      </c>
      <c r="D73" s="7">
        <v>6123369</v>
      </c>
      <c r="E73" s="7">
        <f t="shared" si="1"/>
        <v>1151193372</v>
      </c>
    </row>
    <row r="74" spans="1:5" x14ac:dyDescent="0.25">
      <c r="A74" t="s">
        <v>133</v>
      </c>
      <c r="B74" t="s">
        <v>164</v>
      </c>
      <c r="C74">
        <v>529</v>
      </c>
      <c r="D74" s="7">
        <v>6123369</v>
      </c>
      <c r="E74" s="7">
        <f t="shared" si="1"/>
        <v>3239262201</v>
      </c>
    </row>
    <row r="75" spans="1:5" x14ac:dyDescent="0.25">
      <c r="A75" t="s">
        <v>7</v>
      </c>
      <c r="B75" t="s">
        <v>165</v>
      </c>
      <c r="C75">
        <v>2</v>
      </c>
      <c r="D75" s="7">
        <v>6100000</v>
      </c>
      <c r="E75" s="7">
        <f t="shared" si="1"/>
        <v>12200000</v>
      </c>
    </row>
    <row r="76" spans="1:5" x14ac:dyDescent="0.25">
      <c r="A76" t="s">
        <v>7</v>
      </c>
      <c r="B76" t="s">
        <v>166</v>
      </c>
      <c r="C76">
        <v>2</v>
      </c>
      <c r="D76" s="7">
        <v>6000000</v>
      </c>
      <c r="E76" s="7">
        <f t="shared" si="1"/>
        <v>12000000</v>
      </c>
    </row>
    <row r="77" spans="1:5" x14ac:dyDescent="0.25">
      <c r="A77" t="s">
        <v>8</v>
      </c>
      <c r="B77" t="s">
        <v>167</v>
      </c>
      <c r="C77">
        <v>5</v>
      </c>
      <c r="D77" s="7">
        <v>6000000</v>
      </c>
      <c r="E77" s="7">
        <f t="shared" si="1"/>
        <v>30000000</v>
      </c>
    </row>
    <row r="78" spans="1:5" x14ac:dyDescent="0.25">
      <c r="A78" t="s">
        <v>134</v>
      </c>
      <c r="B78" t="s">
        <v>168</v>
      </c>
      <c r="C78">
        <v>148</v>
      </c>
      <c r="D78" s="7">
        <v>5919257</v>
      </c>
      <c r="E78" s="7">
        <f t="shared" si="1"/>
        <v>876050036</v>
      </c>
    </row>
    <row r="79" spans="1:5" x14ac:dyDescent="0.25">
      <c r="A79" t="s">
        <v>135</v>
      </c>
      <c r="B79" t="s">
        <v>169</v>
      </c>
      <c r="C79">
        <v>28</v>
      </c>
      <c r="D79" s="7">
        <v>5919257</v>
      </c>
      <c r="E79" s="7">
        <f t="shared" si="1"/>
        <v>165739196</v>
      </c>
    </row>
    <row r="80" spans="1:5" x14ac:dyDescent="0.25">
      <c r="A80" t="s">
        <v>136</v>
      </c>
      <c r="B80" t="s">
        <v>29</v>
      </c>
      <c r="C80">
        <v>6</v>
      </c>
      <c r="D80" s="7">
        <v>5900000</v>
      </c>
      <c r="E80" s="7">
        <f t="shared" si="1"/>
        <v>35400000</v>
      </c>
    </row>
    <row r="81" spans="1:5" x14ac:dyDescent="0.25">
      <c r="A81" t="s">
        <v>8</v>
      </c>
      <c r="B81" t="s">
        <v>170</v>
      </c>
      <c r="C81">
        <v>2</v>
      </c>
      <c r="D81" s="7">
        <v>5900000</v>
      </c>
      <c r="E81" s="7">
        <f t="shared" si="1"/>
        <v>11800000</v>
      </c>
    </row>
    <row r="82" spans="1:5" x14ac:dyDescent="0.25">
      <c r="A82" t="s">
        <v>137</v>
      </c>
      <c r="B82" t="s">
        <v>171</v>
      </c>
      <c r="C82">
        <v>225</v>
      </c>
      <c r="D82" s="7">
        <v>5715144</v>
      </c>
      <c r="E82" s="7">
        <f t="shared" si="1"/>
        <v>1285907400</v>
      </c>
    </row>
    <row r="83" spans="1:5" x14ac:dyDescent="0.25">
      <c r="A83" t="s">
        <v>138</v>
      </c>
      <c r="B83" t="s">
        <v>172</v>
      </c>
      <c r="C83">
        <v>133</v>
      </c>
      <c r="D83" s="7">
        <v>5715144</v>
      </c>
      <c r="E83" s="7">
        <f t="shared" si="1"/>
        <v>760114152</v>
      </c>
    </row>
    <row r="84" spans="1:5" x14ac:dyDescent="0.25">
      <c r="A84" t="s">
        <v>17</v>
      </c>
      <c r="B84" t="s">
        <v>173</v>
      </c>
      <c r="C84">
        <v>6</v>
      </c>
      <c r="D84" s="7">
        <v>5700000</v>
      </c>
      <c r="E84" s="7">
        <f t="shared" si="1"/>
        <v>34200000</v>
      </c>
    </row>
    <row r="85" spans="1:5" x14ac:dyDescent="0.25">
      <c r="A85" t="s">
        <v>8</v>
      </c>
      <c r="B85" t="s">
        <v>174</v>
      </c>
      <c r="C85">
        <v>2</v>
      </c>
      <c r="D85" s="7">
        <v>5600000</v>
      </c>
      <c r="E85" s="7">
        <f>+D85*C85</f>
        <v>11200000</v>
      </c>
    </row>
    <row r="86" spans="1:5" x14ac:dyDescent="0.25">
      <c r="A86" t="s">
        <v>139</v>
      </c>
      <c r="B86" t="s">
        <v>175</v>
      </c>
      <c r="C86">
        <v>148</v>
      </c>
      <c r="D86" s="7">
        <v>5511032</v>
      </c>
      <c r="E86" s="7">
        <f t="shared" ref="E86:E122" si="2">+D86*C86</f>
        <v>815632736</v>
      </c>
    </row>
    <row r="87" spans="1:5" x14ac:dyDescent="0.25">
      <c r="A87" t="s">
        <v>140</v>
      </c>
      <c r="B87" t="s">
        <v>176</v>
      </c>
      <c r="C87">
        <v>153</v>
      </c>
      <c r="D87" s="7">
        <v>5511032</v>
      </c>
      <c r="E87" s="7">
        <f t="shared" si="2"/>
        <v>843187896</v>
      </c>
    </row>
    <row r="88" spans="1:5" x14ac:dyDescent="0.25">
      <c r="A88" t="s">
        <v>17</v>
      </c>
      <c r="B88" t="s">
        <v>30</v>
      </c>
      <c r="C88">
        <v>4</v>
      </c>
      <c r="D88" s="7">
        <v>5500000</v>
      </c>
      <c r="E88" s="7">
        <f t="shared" si="2"/>
        <v>22000000</v>
      </c>
    </row>
    <row r="89" spans="1:5" x14ac:dyDescent="0.25">
      <c r="A89" t="s">
        <v>8</v>
      </c>
      <c r="B89" t="s">
        <v>177</v>
      </c>
      <c r="C89">
        <v>2</v>
      </c>
      <c r="D89" s="7">
        <v>5400000</v>
      </c>
      <c r="E89" s="7">
        <f t="shared" si="2"/>
        <v>10800000</v>
      </c>
    </row>
    <row r="90" spans="1:5" x14ac:dyDescent="0.25">
      <c r="A90" t="s">
        <v>141</v>
      </c>
      <c r="B90" t="s">
        <v>178</v>
      </c>
      <c r="C90">
        <v>194</v>
      </c>
      <c r="D90" s="7">
        <v>5306920</v>
      </c>
      <c r="E90" s="7">
        <f t="shared" si="2"/>
        <v>1029542480</v>
      </c>
    </row>
    <row r="91" spans="1:5" x14ac:dyDescent="0.25">
      <c r="A91" t="s">
        <v>142</v>
      </c>
      <c r="B91" t="s">
        <v>179</v>
      </c>
      <c r="C91">
        <v>521</v>
      </c>
      <c r="D91" s="7">
        <v>5306920</v>
      </c>
      <c r="E91" s="7">
        <f t="shared" si="2"/>
        <v>2764905320</v>
      </c>
    </row>
    <row r="92" spans="1:5" x14ac:dyDescent="0.25">
      <c r="A92" t="s">
        <v>17</v>
      </c>
      <c r="B92" t="s">
        <v>180</v>
      </c>
      <c r="C92">
        <v>6</v>
      </c>
      <c r="D92" s="7">
        <v>5300000</v>
      </c>
      <c r="E92" s="7">
        <f t="shared" si="2"/>
        <v>31800000</v>
      </c>
    </row>
    <row r="93" spans="1:5" x14ac:dyDescent="0.25">
      <c r="A93" t="s">
        <v>68</v>
      </c>
      <c r="B93" t="s">
        <v>181</v>
      </c>
      <c r="C93">
        <v>2</v>
      </c>
      <c r="D93" s="7">
        <v>5200000</v>
      </c>
      <c r="E93" s="7">
        <f t="shared" si="2"/>
        <v>10400000</v>
      </c>
    </row>
    <row r="94" spans="1:5" x14ac:dyDescent="0.25">
      <c r="A94" t="s">
        <v>8</v>
      </c>
      <c r="B94" t="s">
        <v>182</v>
      </c>
      <c r="C94">
        <v>8</v>
      </c>
      <c r="D94" s="7">
        <v>5200000</v>
      </c>
      <c r="E94" s="7">
        <f t="shared" si="2"/>
        <v>41600000</v>
      </c>
    </row>
    <row r="95" spans="1:5" x14ac:dyDescent="0.25">
      <c r="A95" t="s">
        <v>143</v>
      </c>
      <c r="B95" t="s">
        <v>183</v>
      </c>
      <c r="C95">
        <v>225</v>
      </c>
      <c r="D95" s="7">
        <v>5102808</v>
      </c>
      <c r="E95" s="7">
        <f t="shared" si="2"/>
        <v>1148131800</v>
      </c>
    </row>
    <row r="96" spans="1:5" x14ac:dyDescent="0.25">
      <c r="A96" t="s">
        <v>144</v>
      </c>
      <c r="B96" t="s">
        <v>184</v>
      </c>
      <c r="C96">
        <v>468</v>
      </c>
      <c r="D96" s="7">
        <v>5102808</v>
      </c>
      <c r="E96" s="7">
        <f t="shared" si="2"/>
        <v>2388114144</v>
      </c>
    </row>
    <row r="97" spans="1:5" x14ac:dyDescent="0.25">
      <c r="A97" t="s">
        <v>17</v>
      </c>
      <c r="B97" t="s">
        <v>18</v>
      </c>
      <c r="C97">
        <v>5</v>
      </c>
      <c r="D97" s="7">
        <v>5100000</v>
      </c>
      <c r="E97" s="7">
        <f t="shared" si="2"/>
        <v>25500000</v>
      </c>
    </row>
    <row r="98" spans="1:5" x14ac:dyDescent="0.25">
      <c r="A98" t="s">
        <v>8</v>
      </c>
      <c r="B98" t="s">
        <v>31</v>
      </c>
      <c r="C98">
        <v>5</v>
      </c>
      <c r="D98" s="7">
        <v>5000000</v>
      </c>
      <c r="E98" s="7">
        <f t="shared" si="2"/>
        <v>25000000</v>
      </c>
    </row>
    <row r="99" spans="1:5" x14ac:dyDescent="0.25">
      <c r="A99" t="s">
        <v>12</v>
      </c>
      <c r="B99" t="s">
        <v>185</v>
      </c>
      <c r="C99">
        <v>1</v>
      </c>
      <c r="D99" s="7">
        <v>5000000</v>
      </c>
      <c r="E99" s="7">
        <f t="shared" si="2"/>
        <v>5000000</v>
      </c>
    </row>
    <row r="100" spans="1:5" x14ac:dyDescent="0.25">
      <c r="A100" t="s">
        <v>17</v>
      </c>
      <c r="B100" t="s">
        <v>186</v>
      </c>
      <c r="C100">
        <v>7</v>
      </c>
      <c r="D100" s="7">
        <v>4900000</v>
      </c>
      <c r="E100" s="7">
        <f t="shared" si="2"/>
        <v>34300000</v>
      </c>
    </row>
    <row r="101" spans="1:5" x14ac:dyDescent="0.25">
      <c r="A101" t="s">
        <v>12</v>
      </c>
      <c r="B101" t="s">
        <v>187</v>
      </c>
      <c r="C101">
        <v>1</v>
      </c>
      <c r="D101" s="7">
        <v>4900000</v>
      </c>
      <c r="E101" s="7">
        <f t="shared" si="2"/>
        <v>4900000</v>
      </c>
    </row>
    <row r="102" spans="1:5" x14ac:dyDescent="0.25">
      <c r="A102" t="s">
        <v>145</v>
      </c>
      <c r="B102" t="s">
        <v>188</v>
      </c>
      <c r="C102">
        <v>223</v>
      </c>
      <c r="D102" s="7">
        <v>4898695</v>
      </c>
      <c r="E102" s="7">
        <f t="shared" si="2"/>
        <v>1092408985</v>
      </c>
    </row>
    <row r="103" spans="1:5" x14ac:dyDescent="0.25">
      <c r="A103" t="s">
        <v>146</v>
      </c>
      <c r="B103" t="s">
        <v>189</v>
      </c>
      <c r="C103">
        <v>493</v>
      </c>
      <c r="D103" s="7">
        <v>4898695</v>
      </c>
      <c r="E103" s="7">
        <f t="shared" si="2"/>
        <v>2415056635</v>
      </c>
    </row>
    <row r="104" spans="1:5" x14ac:dyDescent="0.25">
      <c r="A104" t="s">
        <v>8</v>
      </c>
      <c r="B104" t="s">
        <v>32</v>
      </c>
      <c r="C104">
        <v>4</v>
      </c>
      <c r="D104" s="7">
        <v>4800000</v>
      </c>
      <c r="E104" s="7">
        <f t="shared" si="2"/>
        <v>19200000</v>
      </c>
    </row>
    <row r="105" spans="1:5" x14ac:dyDescent="0.25">
      <c r="A105" t="s">
        <v>12</v>
      </c>
      <c r="B105" t="s">
        <v>190</v>
      </c>
      <c r="C105">
        <v>1</v>
      </c>
      <c r="D105" s="7">
        <v>4800000</v>
      </c>
      <c r="E105" s="7">
        <f t="shared" si="2"/>
        <v>4800000</v>
      </c>
    </row>
    <row r="106" spans="1:5" x14ac:dyDescent="0.25">
      <c r="A106" t="s">
        <v>147</v>
      </c>
      <c r="B106" t="s">
        <v>32</v>
      </c>
      <c r="C106">
        <v>1</v>
      </c>
      <c r="D106" s="7">
        <v>4800000</v>
      </c>
      <c r="E106" s="7">
        <f t="shared" si="2"/>
        <v>4800000</v>
      </c>
    </row>
    <row r="107" spans="1:5" x14ac:dyDescent="0.25">
      <c r="A107" t="s">
        <v>17</v>
      </c>
      <c r="B107" t="s">
        <v>191</v>
      </c>
      <c r="C107">
        <v>5</v>
      </c>
      <c r="D107" s="7">
        <v>4700000</v>
      </c>
      <c r="E107" s="7">
        <f t="shared" si="2"/>
        <v>23500000</v>
      </c>
    </row>
    <row r="108" spans="1:5" x14ac:dyDescent="0.25">
      <c r="A108" t="s">
        <v>12</v>
      </c>
      <c r="B108" t="s">
        <v>192</v>
      </c>
      <c r="C108">
        <v>2</v>
      </c>
      <c r="D108" s="7">
        <v>4700000</v>
      </c>
      <c r="E108" s="7">
        <f t="shared" si="2"/>
        <v>9400000</v>
      </c>
    </row>
    <row r="109" spans="1:5" x14ac:dyDescent="0.25">
      <c r="A109" t="s">
        <v>148</v>
      </c>
      <c r="B109" t="s">
        <v>193</v>
      </c>
      <c r="C109">
        <v>231</v>
      </c>
      <c r="D109" s="7">
        <v>4694583</v>
      </c>
      <c r="E109" s="7">
        <f t="shared" si="2"/>
        <v>1084448673</v>
      </c>
    </row>
    <row r="110" spans="1:5" x14ac:dyDescent="0.25">
      <c r="A110" t="s">
        <v>149</v>
      </c>
      <c r="B110" t="s">
        <v>194</v>
      </c>
      <c r="C110">
        <v>784</v>
      </c>
      <c r="D110" s="7">
        <v>4694583</v>
      </c>
      <c r="E110" s="7">
        <f t="shared" si="2"/>
        <v>3680553072</v>
      </c>
    </row>
    <row r="111" spans="1:5" x14ac:dyDescent="0.25">
      <c r="A111" t="s">
        <v>8</v>
      </c>
      <c r="B111" t="s">
        <v>195</v>
      </c>
      <c r="C111">
        <v>3</v>
      </c>
      <c r="D111" s="7">
        <v>4600000</v>
      </c>
      <c r="E111" s="7">
        <f t="shared" si="2"/>
        <v>13800000</v>
      </c>
    </row>
    <row r="112" spans="1:5" x14ac:dyDescent="0.25">
      <c r="A112" t="s">
        <v>17</v>
      </c>
      <c r="B112" t="s">
        <v>196</v>
      </c>
      <c r="C112">
        <v>10</v>
      </c>
      <c r="D112" s="7">
        <v>4500000</v>
      </c>
      <c r="E112" s="7">
        <f t="shared" si="2"/>
        <v>45000000</v>
      </c>
    </row>
    <row r="113" spans="1:5" x14ac:dyDescent="0.25">
      <c r="A113" t="s">
        <v>150</v>
      </c>
      <c r="B113" t="s">
        <v>197</v>
      </c>
      <c r="C113">
        <v>9</v>
      </c>
      <c r="D113" s="7">
        <v>4500000</v>
      </c>
      <c r="E113" s="7">
        <f t="shared" si="2"/>
        <v>40500000</v>
      </c>
    </row>
    <row r="114" spans="1:5" x14ac:dyDescent="0.25">
      <c r="A114" t="s">
        <v>151</v>
      </c>
      <c r="B114" t="s">
        <v>198</v>
      </c>
      <c r="C114">
        <v>195</v>
      </c>
      <c r="D114" s="7">
        <v>4490471</v>
      </c>
      <c r="E114" s="7">
        <f t="shared" si="2"/>
        <v>875641845</v>
      </c>
    </row>
    <row r="115" spans="1:5" x14ac:dyDescent="0.25">
      <c r="A115" t="s">
        <v>152</v>
      </c>
      <c r="B115" t="s">
        <v>199</v>
      </c>
      <c r="C115" s="7">
        <v>1423</v>
      </c>
      <c r="D115" s="7">
        <v>4490471</v>
      </c>
      <c r="E115" s="7">
        <f t="shared" si="2"/>
        <v>6389940233</v>
      </c>
    </row>
    <row r="116" spans="1:5" x14ac:dyDescent="0.25">
      <c r="A116" t="s">
        <v>8</v>
      </c>
      <c r="B116" t="s">
        <v>200</v>
      </c>
      <c r="C116">
        <v>7</v>
      </c>
      <c r="D116" s="7">
        <v>4400000</v>
      </c>
      <c r="E116" s="7">
        <f t="shared" si="2"/>
        <v>30800000</v>
      </c>
    </row>
    <row r="117" spans="1:5" x14ac:dyDescent="0.25">
      <c r="A117" t="s">
        <v>12</v>
      </c>
      <c r="B117" t="s">
        <v>201</v>
      </c>
      <c r="C117">
        <v>1</v>
      </c>
      <c r="D117" s="7">
        <v>4400000</v>
      </c>
      <c r="E117" s="7">
        <f t="shared" si="2"/>
        <v>4400000</v>
      </c>
    </row>
    <row r="118" spans="1:5" x14ac:dyDescent="0.25">
      <c r="A118" t="s">
        <v>17</v>
      </c>
      <c r="B118" t="s">
        <v>202</v>
      </c>
      <c r="C118">
        <v>7</v>
      </c>
      <c r="D118" s="7">
        <v>4300000</v>
      </c>
      <c r="E118" s="7">
        <f t="shared" si="2"/>
        <v>30100000</v>
      </c>
    </row>
    <row r="119" spans="1:5" x14ac:dyDescent="0.25">
      <c r="A119" t="s">
        <v>12</v>
      </c>
      <c r="B119" t="s">
        <v>19</v>
      </c>
      <c r="C119">
        <v>1</v>
      </c>
      <c r="D119" s="7">
        <v>4300000</v>
      </c>
      <c r="E119" s="7">
        <f t="shared" si="2"/>
        <v>4300000</v>
      </c>
    </row>
    <row r="120" spans="1:5" x14ac:dyDescent="0.25">
      <c r="A120" t="s">
        <v>153</v>
      </c>
      <c r="B120" t="s">
        <v>203</v>
      </c>
      <c r="C120">
        <v>208</v>
      </c>
      <c r="D120" s="7">
        <v>4286358</v>
      </c>
      <c r="E120" s="7">
        <f t="shared" si="2"/>
        <v>891562464</v>
      </c>
    </row>
    <row r="121" spans="1:5" x14ac:dyDescent="0.25">
      <c r="A121" t="s">
        <v>154</v>
      </c>
      <c r="B121" t="s">
        <v>204</v>
      </c>
      <c r="C121" s="7">
        <v>1652</v>
      </c>
      <c r="D121" s="7">
        <v>4286358</v>
      </c>
      <c r="E121" s="7">
        <f t="shared" si="2"/>
        <v>7081063416</v>
      </c>
    </row>
    <row r="122" spans="1:5" x14ac:dyDescent="0.25">
      <c r="A122" t="s">
        <v>8</v>
      </c>
      <c r="B122" t="s">
        <v>226</v>
      </c>
      <c r="C122">
        <v>10</v>
      </c>
      <c r="D122" s="7">
        <v>4200000</v>
      </c>
      <c r="E122" s="7">
        <f t="shared" si="2"/>
        <v>42000000</v>
      </c>
    </row>
    <row r="123" spans="1:5" x14ac:dyDescent="0.25">
      <c r="A123" t="s">
        <v>17</v>
      </c>
      <c r="B123" t="s">
        <v>227</v>
      </c>
      <c r="C123">
        <v>9</v>
      </c>
      <c r="D123" s="7">
        <v>4100000</v>
      </c>
      <c r="E123" s="7">
        <f>+D123*C123</f>
        <v>36900000</v>
      </c>
    </row>
    <row r="124" spans="1:5" x14ac:dyDescent="0.25">
      <c r="A124" t="s">
        <v>12</v>
      </c>
      <c r="B124" t="s">
        <v>228</v>
      </c>
      <c r="C124">
        <v>11</v>
      </c>
      <c r="D124" s="7">
        <v>4100000</v>
      </c>
      <c r="E124" s="7">
        <f t="shared" ref="E124:E148" si="3">+D124*C124</f>
        <v>45100000</v>
      </c>
    </row>
    <row r="125" spans="1:5" x14ac:dyDescent="0.25">
      <c r="A125" t="s">
        <v>205</v>
      </c>
      <c r="B125" t="s">
        <v>229</v>
      </c>
      <c r="C125">
        <v>191</v>
      </c>
      <c r="D125" s="7">
        <v>4082246</v>
      </c>
      <c r="E125" s="7">
        <f t="shared" ref="E125:E146" si="4">+D125*C125</f>
        <v>779708986</v>
      </c>
    </row>
    <row r="126" spans="1:5" x14ac:dyDescent="0.25">
      <c r="A126" t="s">
        <v>206</v>
      </c>
      <c r="B126" t="s">
        <v>230</v>
      </c>
      <c r="C126" s="7">
        <v>1650</v>
      </c>
      <c r="D126" s="7">
        <v>4082246</v>
      </c>
      <c r="E126" s="7">
        <f t="shared" si="4"/>
        <v>6735705900</v>
      </c>
    </row>
    <row r="127" spans="1:5" x14ac:dyDescent="0.25">
      <c r="A127" t="s">
        <v>13</v>
      </c>
      <c r="B127" t="s">
        <v>231</v>
      </c>
      <c r="C127">
        <v>1</v>
      </c>
      <c r="D127" s="7">
        <v>4000000</v>
      </c>
      <c r="E127" s="7">
        <f t="shared" si="4"/>
        <v>4000000</v>
      </c>
    </row>
    <row r="128" spans="1:5" x14ac:dyDescent="0.25">
      <c r="A128" t="s">
        <v>150</v>
      </c>
      <c r="B128" t="s">
        <v>232</v>
      </c>
      <c r="C128">
        <v>28</v>
      </c>
      <c r="D128" s="7">
        <v>4000000</v>
      </c>
      <c r="E128" s="7">
        <f t="shared" si="4"/>
        <v>112000000</v>
      </c>
    </row>
    <row r="129" spans="1:5" x14ac:dyDescent="0.25">
      <c r="A129" t="s">
        <v>207</v>
      </c>
      <c r="B129" t="s">
        <v>233</v>
      </c>
      <c r="C129">
        <v>2</v>
      </c>
      <c r="D129" s="7">
        <v>4000000</v>
      </c>
      <c r="E129" s="7">
        <f t="shared" si="4"/>
        <v>8000000</v>
      </c>
    </row>
    <row r="130" spans="1:5" x14ac:dyDescent="0.25">
      <c r="A130" t="s">
        <v>8</v>
      </c>
      <c r="B130" t="s">
        <v>233</v>
      </c>
      <c r="C130">
        <v>10</v>
      </c>
      <c r="D130" s="7">
        <v>4000000</v>
      </c>
      <c r="E130" s="7">
        <f t="shared" si="4"/>
        <v>40000000</v>
      </c>
    </row>
    <row r="131" spans="1:5" x14ac:dyDescent="0.25">
      <c r="A131" t="s">
        <v>12</v>
      </c>
      <c r="B131" t="s">
        <v>21</v>
      </c>
      <c r="C131">
        <v>1</v>
      </c>
      <c r="D131" s="7">
        <v>4000000</v>
      </c>
      <c r="E131" s="7">
        <f t="shared" si="4"/>
        <v>4000000</v>
      </c>
    </row>
    <row r="132" spans="1:5" x14ac:dyDescent="0.25">
      <c r="A132" t="s">
        <v>28</v>
      </c>
      <c r="B132" t="s">
        <v>234</v>
      </c>
      <c r="C132">
        <v>1</v>
      </c>
      <c r="D132" s="7">
        <v>3900000</v>
      </c>
      <c r="E132" s="7">
        <f t="shared" si="4"/>
        <v>3900000</v>
      </c>
    </row>
    <row r="133" spans="1:5" x14ac:dyDescent="0.25">
      <c r="A133" t="s">
        <v>208</v>
      </c>
      <c r="B133" t="s">
        <v>234</v>
      </c>
      <c r="C133">
        <v>1</v>
      </c>
      <c r="D133" s="7">
        <v>3900000</v>
      </c>
      <c r="E133" s="7">
        <f t="shared" si="4"/>
        <v>3900000</v>
      </c>
    </row>
    <row r="134" spans="1:5" x14ac:dyDescent="0.25">
      <c r="A134" t="s">
        <v>17</v>
      </c>
      <c r="B134" t="s">
        <v>22</v>
      </c>
      <c r="C134">
        <v>6</v>
      </c>
      <c r="D134" s="7">
        <v>3900000</v>
      </c>
      <c r="E134" s="7">
        <f t="shared" si="4"/>
        <v>23400000</v>
      </c>
    </row>
    <row r="135" spans="1:5" x14ac:dyDescent="0.25">
      <c r="A135" t="s">
        <v>12</v>
      </c>
      <c r="B135" t="s">
        <v>235</v>
      </c>
      <c r="C135">
        <v>13</v>
      </c>
      <c r="D135" s="7">
        <v>3900000</v>
      </c>
      <c r="E135" s="7">
        <f t="shared" si="4"/>
        <v>50700000</v>
      </c>
    </row>
    <row r="136" spans="1:5" x14ac:dyDescent="0.25">
      <c r="A136" t="s">
        <v>209</v>
      </c>
      <c r="B136" t="s">
        <v>236</v>
      </c>
      <c r="C136">
        <v>196</v>
      </c>
      <c r="D136" s="7">
        <v>3878134</v>
      </c>
      <c r="E136" s="7">
        <f t="shared" si="4"/>
        <v>760114264</v>
      </c>
    </row>
    <row r="137" spans="1:5" x14ac:dyDescent="0.25">
      <c r="A137" t="s">
        <v>210</v>
      </c>
      <c r="B137" t="s">
        <v>237</v>
      </c>
      <c r="C137" s="7">
        <v>1659</v>
      </c>
      <c r="D137" s="7">
        <v>3878134</v>
      </c>
      <c r="E137" s="7">
        <f t="shared" si="4"/>
        <v>6433824306</v>
      </c>
    </row>
    <row r="138" spans="1:5" x14ac:dyDescent="0.25">
      <c r="A138" t="s">
        <v>8</v>
      </c>
      <c r="B138" t="s">
        <v>238</v>
      </c>
      <c r="C138">
        <v>3</v>
      </c>
      <c r="D138" s="7">
        <v>3800000</v>
      </c>
      <c r="E138" s="7">
        <f t="shared" si="4"/>
        <v>11400000</v>
      </c>
    </row>
    <row r="139" spans="1:5" x14ac:dyDescent="0.25">
      <c r="A139" t="s">
        <v>211</v>
      </c>
      <c r="B139" t="s">
        <v>239</v>
      </c>
      <c r="C139">
        <v>7</v>
      </c>
      <c r="D139" s="7">
        <v>3800000</v>
      </c>
      <c r="E139" s="7">
        <f t="shared" si="4"/>
        <v>26600000</v>
      </c>
    </row>
    <row r="140" spans="1:5" x14ac:dyDescent="0.25">
      <c r="A140" t="s">
        <v>12</v>
      </c>
      <c r="B140" t="s">
        <v>239</v>
      </c>
      <c r="C140">
        <v>2</v>
      </c>
      <c r="D140" s="7">
        <v>3800000</v>
      </c>
      <c r="E140" s="7">
        <f t="shared" si="4"/>
        <v>7600000</v>
      </c>
    </row>
    <row r="141" spans="1:5" x14ac:dyDescent="0.25">
      <c r="A141" t="s">
        <v>150</v>
      </c>
      <c r="B141" t="s">
        <v>240</v>
      </c>
      <c r="C141">
        <v>6</v>
      </c>
      <c r="D141" s="7">
        <v>3767300</v>
      </c>
      <c r="E141" s="7">
        <f t="shared" si="4"/>
        <v>22603800</v>
      </c>
    </row>
    <row r="142" spans="1:5" x14ac:dyDescent="0.25">
      <c r="A142" t="s">
        <v>28</v>
      </c>
      <c r="B142" t="s">
        <v>46</v>
      </c>
      <c r="C142">
        <v>2</v>
      </c>
      <c r="D142" s="7">
        <v>3700000</v>
      </c>
      <c r="E142" s="7">
        <f t="shared" si="4"/>
        <v>7400000</v>
      </c>
    </row>
    <row r="143" spans="1:5" x14ac:dyDescent="0.25">
      <c r="A143" t="s">
        <v>17</v>
      </c>
      <c r="B143" t="s">
        <v>241</v>
      </c>
      <c r="C143">
        <v>3</v>
      </c>
      <c r="D143" s="7">
        <v>3700000</v>
      </c>
      <c r="E143" s="7">
        <f t="shared" si="4"/>
        <v>11100000</v>
      </c>
    </row>
    <row r="144" spans="1:5" x14ac:dyDescent="0.25">
      <c r="A144" t="s">
        <v>211</v>
      </c>
      <c r="B144" t="s">
        <v>34</v>
      </c>
      <c r="C144">
        <v>3</v>
      </c>
      <c r="D144" s="7">
        <v>3700000</v>
      </c>
      <c r="E144" s="7">
        <f t="shared" si="4"/>
        <v>11100000</v>
      </c>
    </row>
    <row r="145" spans="1:5" x14ac:dyDescent="0.25">
      <c r="A145" t="s">
        <v>12</v>
      </c>
      <c r="B145" t="s">
        <v>34</v>
      </c>
      <c r="C145">
        <v>25</v>
      </c>
      <c r="D145" s="7">
        <v>3700000</v>
      </c>
      <c r="E145" s="7">
        <f t="shared" si="4"/>
        <v>92500000</v>
      </c>
    </row>
    <row r="146" spans="1:5" x14ac:dyDescent="0.25">
      <c r="A146" t="s">
        <v>212</v>
      </c>
      <c r="B146" t="s">
        <v>242</v>
      </c>
      <c r="C146">
        <v>157</v>
      </c>
      <c r="D146" s="7">
        <v>3674021</v>
      </c>
      <c r="E146" s="7">
        <f t="shared" si="4"/>
        <v>576821297</v>
      </c>
    </row>
    <row r="147" spans="1:5" x14ac:dyDescent="0.25">
      <c r="A147" t="s">
        <v>213</v>
      </c>
      <c r="B147" t="s">
        <v>243</v>
      </c>
      <c r="C147">
        <v>962</v>
      </c>
      <c r="D147" s="7">
        <v>3674021</v>
      </c>
      <c r="E147" s="7">
        <f t="shared" si="3"/>
        <v>3534408202</v>
      </c>
    </row>
    <row r="148" spans="1:5" x14ac:dyDescent="0.25">
      <c r="A148" t="s">
        <v>28</v>
      </c>
      <c r="B148" t="s">
        <v>20</v>
      </c>
      <c r="C148">
        <v>1</v>
      </c>
      <c r="D148" s="7">
        <v>3600000</v>
      </c>
      <c r="E148" s="7">
        <f t="shared" si="3"/>
        <v>3600000</v>
      </c>
    </row>
    <row r="149" spans="1:5" x14ac:dyDescent="0.25">
      <c r="A149" t="s">
        <v>13</v>
      </c>
      <c r="B149" t="s">
        <v>244</v>
      </c>
      <c r="C149">
        <v>1</v>
      </c>
      <c r="D149" s="7">
        <v>3600000</v>
      </c>
      <c r="E149" s="7">
        <f t="shared" ref="E149:E228" si="5">+D149*C149</f>
        <v>3600000</v>
      </c>
    </row>
    <row r="150" spans="1:5" x14ac:dyDescent="0.25">
      <c r="A150" t="s">
        <v>8</v>
      </c>
      <c r="B150" t="s">
        <v>245</v>
      </c>
      <c r="C150">
        <v>3</v>
      </c>
      <c r="D150" s="7">
        <v>3600000</v>
      </c>
      <c r="E150" s="7">
        <f t="shared" si="5"/>
        <v>10800000</v>
      </c>
    </row>
    <row r="151" spans="1:5" x14ac:dyDescent="0.25">
      <c r="A151" t="s">
        <v>211</v>
      </c>
      <c r="B151" t="s">
        <v>35</v>
      </c>
      <c r="C151">
        <v>113</v>
      </c>
      <c r="D151" s="7">
        <v>3600000</v>
      </c>
      <c r="E151" s="7">
        <f t="shared" si="5"/>
        <v>406800000</v>
      </c>
    </row>
    <row r="152" spans="1:5" x14ac:dyDescent="0.25">
      <c r="A152" t="s">
        <v>12</v>
      </c>
      <c r="B152" t="s">
        <v>35</v>
      </c>
      <c r="C152">
        <v>5</v>
      </c>
      <c r="D152" s="7">
        <v>3600000</v>
      </c>
      <c r="E152" s="7">
        <f t="shared" si="5"/>
        <v>18000000</v>
      </c>
    </row>
    <row r="153" spans="1:5" x14ac:dyDescent="0.25">
      <c r="A153" t="s">
        <v>17</v>
      </c>
      <c r="B153" t="s">
        <v>246</v>
      </c>
      <c r="C153">
        <v>3</v>
      </c>
      <c r="D153" s="7">
        <v>3500000</v>
      </c>
      <c r="E153" s="7">
        <f t="shared" si="5"/>
        <v>10500000</v>
      </c>
    </row>
    <row r="154" spans="1:5" x14ac:dyDescent="0.25">
      <c r="A154" t="s">
        <v>150</v>
      </c>
      <c r="B154" t="s">
        <v>247</v>
      </c>
      <c r="C154">
        <v>13</v>
      </c>
      <c r="D154" s="7">
        <v>3488200</v>
      </c>
      <c r="E154" s="7">
        <f t="shared" si="5"/>
        <v>45346600</v>
      </c>
    </row>
    <row r="155" spans="1:5" x14ac:dyDescent="0.25">
      <c r="A155" t="s">
        <v>214</v>
      </c>
      <c r="B155" t="s">
        <v>248</v>
      </c>
      <c r="C155">
        <v>158</v>
      </c>
      <c r="D155" s="7">
        <v>3469909</v>
      </c>
      <c r="E155" s="7">
        <f t="shared" si="5"/>
        <v>548245622</v>
      </c>
    </row>
    <row r="156" spans="1:5" x14ac:dyDescent="0.25">
      <c r="A156" t="s">
        <v>215</v>
      </c>
      <c r="B156" t="s">
        <v>249</v>
      </c>
      <c r="C156" s="7">
        <v>1051</v>
      </c>
      <c r="D156" s="7">
        <v>3469909</v>
      </c>
      <c r="E156" s="7">
        <f t="shared" si="5"/>
        <v>3646874359</v>
      </c>
    </row>
    <row r="157" spans="1:5" x14ac:dyDescent="0.25">
      <c r="A157" t="s">
        <v>216</v>
      </c>
      <c r="B157" t="s">
        <v>36</v>
      </c>
      <c r="C157">
        <v>1</v>
      </c>
      <c r="D157" s="7">
        <v>3400000</v>
      </c>
      <c r="E157" s="7">
        <f t="shared" si="5"/>
        <v>3400000</v>
      </c>
    </row>
    <row r="158" spans="1:5" x14ac:dyDescent="0.25">
      <c r="A158" t="s">
        <v>211</v>
      </c>
      <c r="B158" t="s">
        <v>250</v>
      </c>
      <c r="C158">
        <v>10</v>
      </c>
      <c r="D158" s="7">
        <v>3400000</v>
      </c>
      <c r="E158" s="7">
        <f t="shared" si="5"/>
        <v>34000000</v>
      </c>
    </row>
    <row r="159" spans="1:5" x14ac:dyDescent="0.25">
      <c r="A159" t="s">
        <v>12</v>
      </c>
      <c r="B159" t="s">
        <v>250</v>
      </c>
      <c r="C159">
        <v>3</v>
      </c>
      <c r="D159" s="7">
        <v>3400000</v>
      </c>
      <c r="E159" s="7">
        <f t="shared" si="5"/>
        <v>10200000</v>
      </c>
    </row>
    <row r="160" spans="1:5" x14ac:dyDescent="0.25">
      <c r="A160" t="s">
        <v>217</v>
      </c>
      <c r="B160" t="s">
        <v>37</v>
      </c>
      <c r="C160">
        <v>3</v>
      </c>
      <c r="D160" s="7">
        <v>3300000</v>
      </c>
      <c r="E160" s="7">
        <f t="shared" si="5"/>
        <v>9900000</v>
      </c>
    </row>
    <row r="161" spans="1:5" x14ac:dyDescent="0.25">
      <c r="A161" t="s">
        <v>28</v>
      </c>
      <c r="B161" t="s">
        <v>37</v>
      </c>
      <c r="C161">
        <v>4</v>
      </c>
      <c r="D161" s="7">
        <v>3300000</v>
      </c>
      <c r="E161" s="7">
        <f t="shared" si="5"/>
        <v>13200000</v>
      </c>
    </row>
    <row r="162" spans="1:5" x14ac:dyDescent="0.25">
      <c r="A162" t="s">
        <v>218</v>
      </c>
      <c r="B162" t="s">
        <v>251</v>
      </c>
      <c r="C162">
        <v>1</v>
      </c>
      <c r="D162" s="7">
        <v>3300000</v>
      </c>
      <c r="E162" s="7">
        <f t="shared" si="5"/>
        <v>3300000</v>
      </c>
    </row>
    <row r="163" spans="1:5" x14ac:dyDescent="0.25">
      <c r="A163" t="s">
        <v>33</v>
      </c>
      <c r="B163" t="s">
        <v>251</v>
      </c>
      <c r="C163">
        <v>6</v>
      </c>
      <c r="D163" s="7">
        <v>3300000</v>
      </c>
      <c r="E163" s="7">
        <f t="shared" si="5"/>
        <v>19800000</v>
      </c>
    </row>
    <row r="164" spans="1:5" x14ac:dyDescent="0.25">
      <c r="A164" t="s">
        <v>136</v>
      </c>
      <c r="B164" t="s">
        <v>252</v>
      </c>
      <c r="C164">
        <v>1</v>
      </c>
      <c r="D164" s="7">
        <v>3300000</v>
      </c>
      <c r="E164" s="7">
        <f t="shared" si="5"/>
        <v>3300000</v>
      </c>
    </row>
    <row r="165" spans="1:5" x14ac:dyDescent="0.25">
      <c r="A165" t="s">
        <v>219</v>
      </c>
      <c r="B165" t="s">
        <v>253</v>
      </c>
      <c r="C165">
        <v>38</v>
      </c>
      <c r="D165" s="7">
        <v>3265797</v>
      </c>
      <c r="E165" s="7">
        <f t="shared" si="5"/>
        <v>124100286</v>
      </c>
    </row>
    <row r="166" spans="1:5" x14ac:dyDescent="0.25">
      <c r="A166" t="s">
        <v>220</v>
      </c>
      <c r="B166" t="s">
        <v>254</v>
      </c>
      <c r="C166" s="7">
        <v>1068</v>
      </c>
      <c r="D166" s="7">
        <v>3265797</v>
      </c>
      <c r="E166" s="7">
        <f t="shared" si="5"/>
        <v>3487871196</v>
      </c>
    </row>
    <row r="167" spans="1:5" x14ac:dyDescent="0.25">
      <c r="A167" t="s">
        <v>150</v>
      </c>
      <c r="B167" t="s">
        <v>255</v>
      </c>
      <c r="C167">
        <v>15</v>
      </c>
      <c r="D167" s="7">
        <v>3233300</v>
      </c>
      <c r="E167" s="7">
        <f t="shared" si="5"/>
        <v>48499500</v>
      </c>
    </row>
    <row r="168" spans="1:5" x14ac:dyDescent="0.25">
      <c r="A168" t="s">
        <v>217</v>
      </c>
      <c r="B168" t="s">
        <v>38</v>
      </c>
      <c r="C168">
        <v>16</v>
      </c>
      <c r="D168" s="7">
        <v>3200000</v>
      </c>
      <c r="E168" s="7">
        <f t="shared" si="5"/>
        <v>51200000</v>
      </c>
    </row>
    <row r="169" spans="1:5" x14ac:dyDescent="0.25">
      <c r="A169" t="s">
        <v>221</v>
      </c>
      <c r="B169" t="s">
        <v>256</v>
      </c>
      <c r="C169">
        <v>2</v>
      </c>
      <c r="D169" s="7">
        <v>3200000</v>
      </c>
      <c r="E169" s="7">
        <f t="shared" si="5"/>
        <v>6400000</v>
      </c>
    </row>
    <row r="170" spans="1:5" x14ac:dyDescent="0.25">
      <c r="A170" t="s">
        <v>150</v>
      </c>
      <c r="B170" t="s">
        <v>257</v>
      </c>
      <c r="C170">
        <v>21</v>
      </c>
      <c r="D170" s="7">
        <v>3200000</v>
      </c>
      <c r="E170" s="7">
        <f t="shared" si="5"/>
        <v>67200000</v>
      </c>
    </row>
    <row r="171" spans="1:5" x14ac:dyDescent="0.25">
      <c r="A171" t="s">
        <v>211</v>
      </c>
      <c r="B171" t="s">
        <v>258</v>
      </c>
      <c r="C171">
        <v>12</v>
      </c>
      <c r="D171" s="7">
        <v>3200000</v>
      </c>
      <c r="E171" s="7">
        <f t="shared" si="5"/>
        <v>38400000</v>
      </c>
    </row>
    <row r="172" spans="1:5" x14ac:dyDescent="0.25">
      <c r="A172" t="s">
        <v>12</v>
      </c>
      <c r="B172" t="s">
        <v>258</v>
      </c>
      <c r="C172">
        <v>10</v>
      </c>
      <c r="D172" s="7">
        <v>3200000</v>
      </c>
      <c r="E172" s="7">
        <f t="shared" si="5"/>
        <v>32000000</v>
      </c>
    </row>
    <row r="173" spans="1:5" x14ac:dyDescent="0.25">
      <c r="A173" t="s">
        <v>222</v>
      </c>
      <c r="B173" t="s">
        <v>259</v>
      </c>
      <c r="C173">
        <v>3</v>
      </c>
      <c r="D173" s="7">
        <v>3138100</v>
      </c>
      <c r="E173" s="7">
        <f t="shared" si="5"/>
        <v>9414300</v>
      </c>
    </row>
    <row r="174" spans="1:5" x14ac:dyDescent="0.25">
      <c r="A174" t="s">
        <v>13</v>
      </c>
      <c r="B174" t="s">
        <v>39</v>
      </c>
      <c r="C174">
        <v>11</v>
      </c>
      <c r="D174" s="7">
        <v>3100000</v>
      </c>
      <c r="E174" s="7">
        <f t="shared" si="5"/>
        <v>34100000</v>
      </c>
    </row>
    <row r="175" spans="1:5" x14ac:dyDescent="0.25">
      <c r="A175" t="s">
        <v>17</v>
      </c>
      <c r="B175" t="s">
        <v>260</v>
      </c>
      <c r="C175">
        <v>4</v>
      </c>
      <c r="D175" s="7">
        <v>3100000</v>
      </c>
      <c r="E175" s="7">
        <f t="shared" si="5"/>
        <v>12400000</v>
      </c>
    </row>
    <row r="176" spans="1:5" x14ac:dyDescent="0.25">
      <c r="A176" t="s">
        <v>223</v>
      </c>
      <c r="B176" t="s">
        <v>261</v>
      </c>
      <c r="C176">
        <v>187</v>
      </c>
      <c r="D176" s="7">
        <v>3061685</v>
      </c>
      <c r="E176" s="7">
        <f t="shared" si="5"/>
        <v>572535095</v>
      </c>
    </row>
    <row r="177" spans="1:5" x14ac:dyDescent="0.25">
      <c r="A177" t="s">
        <v>224</v>
      </c>
      <c r="B177" t="s">
        <v>262</v>
      </c>
      <c r="C177">
        <v>133</v>
      </c>
      <c r="D177" s="7">
        <v>3061685</v>
      </c>
      <c r="E177" s="7">
        <f t="shared" si="5"/>
        <v>407204105</v>
      </c>
    </row>
    <row r="178" spans="1:5" x14ac:dyDescent="0.25">
      <c r="A178" t="s">
        <v>225</v>
      </c>
      <c r="B178" t="s">
        <v>263</v>
      </c>
      <c r="C178">
        <v>25</v>
      </c>
      <c r="D178" s="7">
        <v>3061685</v>
      </c>
      <c r="E178" s="7">
        <f t="shared" si="5"/>
        <v>76542125</v>
      </c>
    </row>
    <row r="179" spans="1:5" x14ac:dyDescent="0.25">
      <c r="A179" t="s">
        <v>217</v>
      </c>
      <c r="B179" t="s">
        <v>283</v>
      </c>
      <c r="C179">
        <v>2</v>
      </c>
      <c r="D179" s="7">
        <v>3000000</v>
      </c>
      <c r="E179" s="7">
        <f t="shared" ref="E179:E199" si="6">+D179*C179</f>
        <v>6000000</v>
      </c>
    </row>
    <row r="180" spans="1:5" x14ac:dyDescent="0.25">
      <c r="A180" t="s">
        <v>28</v>
      </c>
      <c r="B180" t="s">
        <v>283</v>
      </c>
      <c r="C180">
        <v>1</v>
      </c>
      <c r="D180" s="7">
        <v>3000000</v>
      </c>
      <c r="E180" s="7">
        <f t="shared" si="6"/>
        <v>3000000</v>
      </c>
    </row>
    <row r="181" spans="1:5" x14ac:dyDescent="0.25">
      <c r="A181" t="s">
        <v>221</v>
      </c>
      <c r="B181" t="s">
        <v>284</v>
      </c>
      <c r="C181">
        <v>3</v>
      </c>
      <c r="D181" s="7">
        <v>3000000</v>
      </c>
      <c r="E181" s="7">
        <f t="shared" si="6"/>
        <v>9000000</v>
      </c>
    </row>
    <row r="182" spans="1:5" x14ac:dyDescent="0.25">
      <c r="A182" t="s">
        <v>211</v>
      </c>
      <c r="B182" t="s">
        <v>285</v>
      </c>
      <c r="C182">
        <v>38</v>
      </c>
      <c r="D182" s="7">
        <v>3000000</v>
      </c>
      <c r="E182" s="7">
        <f t="shared" ref="E182:E197" si="7">+D182*C182</f>
        <v>114000000</v>
      </c>
    </row>
    <row r="183" spans="1:5" x14ac:dyDescent="0.25">
      <c r="A183" t="s">
        <v>12</v>
      </c>
      <c r="B183" t="s">
        <v>285</v>
      </c>
      <c r="C183">
        <v>42</v>
      </c>
      <c r="D183" s="7">
        <v>3000000</v>
      </c>
      <c r="E183" s="7">
        <f t="shared" si="7"/>
        <v>126000000</v>
      </c>
    </row>
    <row r="184" spans="1:5" x14ac:dyDescent="0.25">
      <c r="A184" t="s">
        <v>216</v>
      </c>
      <c r="B184" t="s">
        <v>40</v>
      </c>
      <c r="C184">
        <v>4</v>
      </c>
      <c r="D184" s="7">
        <v>2900000</v>
      </c>
      <c r="E184" s="7">
        <f t="shared" si="7"/>
        <v>11600000</v>
      </c>
    </row>
    <row r="185" spans="1:5" x14ac:dyDescent="0.25">
      <c r="A185" t="s">
        <v>13</v>
      </c>
      <c r="B185" t="s">
        <v>40</v>
      </c>
      <c r="C185">
        <v>15</v>
      </c>
      <c r="D185" s="7">
        <v>2900000</v>
      </c>
      <c r="E185" s="7">
        <f t="shared" si="7"/>
        <v>43500000</v>
      </c>
    </row>
    <row r="186" spans="1:5" x14ac:dyDescent="0.25">
      <c r="A186" t="s">
        <v>17</v>
      </c>
      <c r="B186" t="s">
        <v>286</v>
      </c>
      <c r="C186">
        <v>1</v>
      </c>
      <c r="D186" s="7">
        <v>2900000</v>
      </c>
      <c r="E186" s="7">
        <f t="shared" si="7"/>
        <v>2900000</v>
      </c>
    </row>
    <row r="187" spans="1:5" x14ac:dyDescent="0.25">
      <c r="A187" t="s">
        <v>264</v>
      </c>
      <c r="B187" t="s">
        <v>287</v>
      </c>
      <c r="C187">
        <v>802</v>
      </c>
      <c r="D187" s="7">
        <v>2857572</v>
      </c>
      <c r="E187" s="7">
        <f t="shared" si="7"/>
        <v>2291772744</v>
      </c>
    </row>
    <row r="188" spans="1:5" x14ac:dyDescent="0.25">
      <c r="A188" t="s">
        <v>217</v>
      </c>
      <c r="B188" t="s">
        <v>288</v>
      </c>
      <c r="C188">
        <v>2</v>
      </c>
      <c r="D188" s="7">
        <v>2800000</v>
      </c>
      <c r="E188" s="7">
        <f t="shared" si="7"/>
        <v>5600000</v>
      </c>
    </row>
    <row r="189" spans="1:5" ht="14.25" customHeight="1" x14ac:dyDescent="0.25">
      <c r="A189" t="s">
        <v>28</v>
      </c>
      <c r="B189" t="s">
        <v>288</v>
      </c>
      <c r="C189">
        <v>3</v>
      </c>
      <c r="D189" s="7">
        <v>2800000</v>
      </c>
      <c r="E189" s="7">
        <f t="shared" si="7"/>
        <v>8400000</v>
      </c>
    </row>
    <row r="190" spans="1:5" ht="14.25" customHeight="1" x14ac:dyDescent="0.25">
      <c r="A190" t="s">
        <v>150</v>
      </c>
      <c r="B190" t="s">
        <v>289</v>
      </c>
      <c r="C190">
        <v>11</v>
      </c>
      <c r="D190" s="7">
        <v>2800000</v>
      </c>
      <c r="E190" s="7">
        <f t="shared" si="7"/>
        <v>30800000</v>
      </c>
    </row>
    <row r="191" spans="1:5" ht="14.25" customHeight="1" x14ac:dyDescent="0.25">
      <c r="A191" t="s">
        <v>211</v>
      </c>
      <c r="B191" t="s">
        <v>290</v>
      </c>
      <c r="C191">
        <v>121</v>
      </c>
      <c r="D191" s="7">
        <v>2800000</v>
      </c>
      <c r="E191" s="7">
        <f t="shared" si="7"/>
        <v>338800000</v>
      </c>
    </row>
    <row r="192" spans="1:5" ht="14.25" customHeight="1" x14ac:dyDescent="0.25">
      <c r="A192" t="s">
        <v>12</v>
      </c>
      <c r="B192" t="s">
        <v>290</v>
      </c>
      <c r="C192">
        <v>8</v>
      </c>
      <c r="D192" s="7">
        <v>2800000</v>
      </c>
      <c r="E192" s="7">
        <f t="shared" si="7"/>
        <v>22400000</v>
      </c>
    </row>
    <row r="193" spans="1:5" ht="14.25" customHeight="1" x14ac:dyDescent="0.25">
      <c r="A193" t="s">
        <v>216</v>
      </c>
      <c r="B193" t="s">
        <v>291</v>
      </c>
      <c r="C193">
        <v>386</v>
      </c>
      <c r="D193" s="7">
        <v>2700000</v>
      </c>
      <c r="E193" s="7">
        <f t="shared" si="7"/>
        <v>1042200000</v>
      </c>
    </row>
    <row r="194" spans="1:5" x14ac:dyDescent="0.25">
      <c r="A194" t="s">
        <v>17</v>
      </c>
      <c r="B194" t="s">
        <v>292</v>
      </c>
      <c r="C194">
        <v>5</v>
      </c>
      <c r="D194" s="7">
        <v>2700000</v>
      </c>
      <c r="E194" s="7">
        <f t="shared" si="7"/>
        <v>13500000</v>
      </c>
    </row>
    <row r="195" spans="1:5" x14ac:dyDescent="0.25">
      <c r="A195" t="s">
        <v>265</v>
      </c>
      <c r="B195" t="s">
        <v>293</v>
      </c>
      <c r="C195">
        <v>221</v>
      </c>
      <c r="D195" s="7">
        <v>2653460</v>
      </c>
      <c r="E195" s="7">
        <f t="shared" si="7"/>
        <v>586414660</v>
      </c>
    </row>
    <row r="196" spans="1:5" x14ac:dyDescent="0.25">
      <c r="A196" t="s">
        <v>217</v>
      </c>
      <c r="B196" t="s">
        <v>294</v>
      </c>
      <c r="C196">
        <v>1</v>
      </c>
      <c r="D196" s="7">
        <v>2600000</v>
      </c>
      <c r="E196" s="7">
        <f t="shared" si="7"/>
        <v>2600000</v>
      </c>
    </row>
    <row r="197" spans="1:5" x14ac:dyDescent="0.25">
      <c r="A197" t="s">
        <v>28</v>
      </c>
      <c r="B197" t="s">
        <v>294</v>
      </c>
      <c r="C197">
        <v>20</v>
      </c>
      <c r="D197" s="7">
        <v>2600000</v>
      </c>
      <c r="E197" s="7">
        <f t="shared" si="7"/>
        <v>52000000</v>
      </c>
    </row>
    <row r="198" spans="1:5" x14ac:dyDescent="0.25">
      <c r="A198" t="s">
        <v>211</v>
      </c>
      <c r="B198" t="s">
        <v>295</v>
      </c>
      <c r="C198">
        <v>216</v>
      </c>
      <c r="D198" s="7">
        <v>2600000</v>
      </c>
      <c r="E198" s="7">
        <f t="shared" si="6"/>
        <v>561600000</v>
      </c>
    </row>
    <row r="199" spans="1:5" x14ac:dyDescent="0.25">
      <c r="A199" t="s">
        <v>12</v>
      </c>
      <c r="B199" t="s">
        <v>295</v>
      </c>
      <c r="C199">
        <v>12</v>
      </c>
      <c r="D199" s="7">
        <v>2600000</v>
      </c>
      <c r="E199" s="7">
        <f t="shared" si="6"/>
        <v>31200000</v>
      </c>
    </row>
    <row r="200" spans="1:5" x14ac:dyDescent="0.25">
      <c r="A200" t="s">
        <v>150</v>
      </c>
      <c r="B200" t="s">
        <v>296</v>
      </c>
      <c r="C200">
        <v>1</v>
      </c>
      <c r="D200" s="7">
        <v>2540400</v>
      </c>
      <c r="E200" s="7">
        <f t="shared" ref="E200:E204" si="8">+D200*C200</f>
        <v>2540400</v>
      </c>
    </row>
    <row r="201" spans="1:5" x14ac:dyDescent="0.25">
      <c r="A201" t="s">
        <v>216</v>
      </c>
      <c r="B201" t="s">
        <v>41</v>
      </c>
      <c r="C201">
        <v>238</v>
      </c>
      <c r="D201" s="7">
        <v>2500000</v>
      </c>
      <c r="E201" s="7">
        <f t="shared" si="8"/>
        <v>595000000</v>
      </c>
    </row>
    <row r="202" spans="1:5" x14ac:dyDescent="0.25">
      <c r="A202" t="s">
        <v>13</v>
      </c>
      <c r="B202" t="s">
        <v>41</v>
      </c>
      <c r="C202">
        <v>2</v>
      </c>
      <c r="D202" s="7">
        <v>2500000</v>
      </c>
      <c r="E202" s="7">
        <f t="shared" si="8"/>
        <v>5000000</v>
      </c>
    </row>
    <row r="203" spans="1:5" x14ac:dyDescent="0.25">
      <c r="A203" t="s">
        <v>266</v>
      </c>
      <c r="B203" t="s">
        <v>297</v>
      </c>
      <c r="C203">
        <v>310</v>
      </c>
      <c r="D203" s="7">
        <v>2449348</v>
      </c>
      <c r="E203" s="7">
        <f t="shared" si="8"/>
        <v>759297880</v>
      </c>
    </row>
    <row r="204" spans="1:5" x14ac:dyDescent="0.25">
      <c r="A204" t="s">
        <v>12</v>
      </c>
      <c r="B204" t="s">
        <v>298</v>
      </c>
      <c r="C204">
        <v>192</v>
      </c>
      <c r="D204" s="7">
        <v>2400000</v>
      </c>
      <c r="E204" s="7">
        <f t="shared" si="8"/>
        <v>460800000</v>
      </c>
    </row>
    <row r="205" spans="1:5" ht="14.25" customHeight="1" x14ac:dyDescent="0.25">
      <c r="A205" t="s">
        <v>216</v>
      </c>
      <c r="B205" t="s">
        <v>42</v>
      </c>
      <c r="C205">
        <v>171</v>
      </c>
      <c r="D205" s="7">
        <v>2300000</v>
      </c>
      <c r="E205" s="7">
        <f t="shared" ref="E205:E209" si="9">+D205*C205</f>
        <v>393300000</v>
      </c>
    </row>
    <row r="206" spans="1:5" ht="14.25" customHeight="1" x14ac:dyDescent="0.25">
      <c r="A206" t="s">
        <v>13</v>
      </c>
      <c r="B206" t="s">
        <v>42</v>
      </c>
      <c r="C206">
        <v>2</v>
      </c>
      <c r="D206" s="7">
        <v>2300000</v>
      </c>
      <c r="E206" s="7">
        <f t="shared" si="9"/>
        <v>4600000</v>
      </c>
    </row>
    <row r="207" spans="1:5" ht="14.25" customHeight="1" x14ac:dyDescent="0.25">
      <c r="A207" t="s">
        <v>267</v>
      </c>
      <c r="B207" t="s">
        <v>299</v>
      </c>
      <c r="C207">
        <v>521</v>
      </c>
      <c r="D207" s="7">
        <v>2245232</v>
      </c>
      <c r="E207" s="7">
        <f t="shared" si="9"/>
        <v>1169765872</v>
      </c>
    </row>
    <row r="208" spans="1:5" ht="14.25" customHeight="1" x14ac:dyDescent="0.25">
      <c r="A208" t="s">
        <v>217</v>
      </c>
      <c r="B208" t="s">
        <v>300</v>
      </c>
      <c r="C208">
        <v>1</v>
      </c>
      <c r="D208" s="7">
        <v>2200000</v>
      </c>
      <c r="E208" s="7">
        <f t="shared" si="9"/>
        <v>2200000</v>
      </c>
    </row>
    <row r="209" spans="1:5" ht="14.25" customHeight="1" x14ac:dyDescent="0.25">
      <c r="A209" t="s">
        <v>211</v>
      </c>
      <c r="B209" t="s">
        <v>301</v>
      </c>
      <c r="C209">
        <v>2</v>
      </c>
      <c r="D209" s="7">
        <v>2200000</v>
      </c>
      <c r="E209" s="7">
        <f t="shared" si="9"/>
        <v>4400000</v>
      </c>
    </row>
    <row r="210" spans="1:5" x14ac:dyDescent="0.25">
      <c r="A210" t="s">
        <v>12</v>
      </c>
      <c r="B210" t="s">
        <v>301</v>
      </c>
      <c r="C210">
        <v>1</v>
      </c>
      <c r="D210" s="7">
        <v>2200000</v>
      </c>
      <c r="E210" s="7">
        <f t="shared" ref="E210:E214" si="10">+D210*C210</f>
        <v>2200000</v>
      </c>
    </row>
    <row r="211" spans="1:5" x14ac:dyDescent="0.25">
      <c r="A211" t="s">
        <v>13</v>
      </c>
      <c r="B211" t="s">
        <v>302</v>
      </c>
      <c r="C211">
        <v>37</v>
      </c>
      <c r="D211" s="7">
        <v>2100000</v>
      </c>
      <c r="E211" s="7">
        <f t="shared" si="10"/>
        <v>77700000</v>
      </c>
    </row>
    <row r="212" spans="1:5" x14ac:dyDescent="0.25">
      <c r="A212" t="s">
        <v>211</v>
      </c>
      <c r="B212" t="s">
        <v>303</v>
      </c>
      <c r="C212">
        <v>8</v>
      </c>
      <c r="D212" s="7">
        <v>2100000</v>
      </c>
      <c r="E212" s="7">
        <f t="shared" si="10"/>
        <v>16800000</v>
      </c>
    </row>
    <row r="213" spans="1:5" x14ac:dyDescent="0.25">
      <c r="A213" t="s">
        <v>13</v>
      </c>
      <c r="B213" t="s">
        <v>304</v>
      </c>
      <c r="C213">
        <v>1</v>
      </c>
      <c r="D213" s="7">
        <v>2041123</v>
      </c>
      <c r="E213" s="7">
        <f t="shared" si="10"/>
        <v>2041123</v>
      </c>
    </row>
    <row r="214" spans="1:5" x14ac:dyDescent="0.25">
      <c r="A214" t="s">
        <v>268</v>
      </c>
      <c r="B214" t="s">
        <v>305</v>
      </c>
      <c r="C214">
        <v>460</v>
      </c>
      <c r="D214" s="7">
        <v>2041123</v>
      </c>
      <c r="E214" s="7">
        <f t="shared" si="10"/>
        <v>938916580</v>
      </c>
    </row>
    <row r="215" spans="1:5" x14ac:dyDescent="0.25">
      <c r="A215" t="s">
        <v>269</v>
      </c>
      <c r="B215" t="s">
        <v>306</v>
      </c>
      <c r="C215">
        <v>374</v>
      </c>
      <c r="D215" s="7">
        <v>2041123</v>
      </c>
      <c r="E215" s="7">
        <f t="shared" ref="E215:E219" si="11">+D215*C215</f>
        <v>763380002</v>
      </c>
    </row>
    <row r="216" spans="1:5" x14ac:dyDescent="0.25">
      <c r="A216" t="s">
        <v>270</v>
      </c>
      <c r="B216" t="s">
        <v>307</v>
      </c>
      <c r="C216">
        <v>12</v>
      </c>
      <c r="D216" s="7">
        <v>1155000</v>
      </c>
      <c r="E216" s="7">
        <f t="shared" si="11"/>
        <v>13860000</v>
      </c>
    </row>
    <row r="217" spans="1:5" x14ac:dyDescent="0.25">
      <c r="A217" t="s">
        <v>271</v>
      </c>
      <c r="B217" t="s">
        <v>307</v>
      </c>
      <c r="C217">
        <v>20</v>
      </c>
      <c r="D217" s="7">
        <v>1155000</v>
      </c>
      <c r="E217" s="7">
        <f t="shared" si="11"/>
        <v>23100000</v>
      </c>
    </row>
    <row r="218" spans="1:5" x14ac:dyDescent="0.25">
      <c r="A218" t="s">
        <v>272</v>
      </c>
      <c r="B218" t="s">
        <v>308</v>
      </c>
      <c r="C218">
        <v>131</v>
      </c>
      <c r="D218" s="7">
        <v>612337</v>
      </c>
      <c r="E218" s="7">
        <f t="shared" si="11"/>
        <v>80216147</v>
      </c>
    </row>
    <row r="219" spans="1:5" x14ac:dyDescent="0.25">
      <c r="A219" t="s">
        <v>273</v>
      </c>
      <c r="B219" t="s">
        <v>309</v>
      </c>
      <c r="C219">
        <v>101</v>
      </c>
      <c r="D219" s="7">
        <v>510281</v>
      </c>
      <c r="E219" s="7">
        <f t="shared" si="11"/>
        <v>51538381</v>
      </c>
    </row>
    <row r="220" spans="1:5" x14ac:dyDescent="0.25">
      <c r="A220" t="s">
        <v>274</v>
      </c>
      <c r="B220" t="s">
        <v>310</v>
      </c>
      <c r="C220">
        <v>487</v>
      </c>
      <c r="D220" s="7">
        <v>509520</v>
      </c>
      <c r="E220" s="7">
        <f t="shared" ref="E220:E224" si="12">+D220*C220</f>
        <v>248136240</v>
      </c>
    </row>
    <row r="221" spans="1:5" x14ac:dyDescent="0.25">
      <c r="A221" t="s">
        <v>275</v>
      </c>
      <c r="B221" t="s">
        <v>310</v>
      </c>
      <c r="C221">
        <v>119</v>
      </c>
      <c r="D221" s="7">
        <v>509520</v>
      </c>
      <c r="E221" s="7">
        <f t="shared" si="12"/>
        <v>60632880</v>
      </c>
    </row>
    <row r="222" spans="1:5" x14ac:dyDescent="0.25">
      <c r="A222" t="s">
        <v>276</v>
      </c>
      <c r="B222" t="s">
        <v>311</v>
      </c>
      <c r="C222">
        <v>25</v>
      </c>
      <c r="D222" s="7">
        <v>408225</v>
      </c>
      <c r="E222" s="7">
        <f t="shared" si="12"/>
        <v>10205625</v>
      </c>
    </row>
    <row r="223" spans="1:5" x14ac:dyDescent="0.25">
      <c r="A223" t="s">
        <v>277</v>
      </c>
      <c r="B223" t="s">
        <v>311</v>
      </c>
      <c r="C223">
        <v>500</v>
      </c>
      <c r="D223" s="7">
        <v>408225</v>
      </c>
      <c r="E223" s="7">
        <f t="shared" si="12"/>
        <v>204112500</v>
      </c>
    </row>
    <row r="224" spans="1:5" x14ac:dyDescent="0.25">
      <c r="A224" t="s">
        <v>278</v>
      </c>
      <c r="B224" t="s">
        <v>311</v>
      </c>
      <c r="C224">
        <v>153</v>
      </c>
      <c r="D224" s="7">
        <v>408225</v>
      </c>
      <c r="E224" s="7">
        <f t="shared" si="12"/>
        <v>62458425</v>
      </c>
    </row>
    <row r="225" spans="1:5" x14ac:dyDescent="0.25">
      <c r="A225" t="s">
        <v>279</v>
      </c>
      <c r="B225" t="s">
        <v>312</v>
      </c>
      <c r="C225">
        <v>25</v>
      </c>
      <c r="D225" s="7">
        <v>306168</v>
      </c>
      <c r="E225" s="7">
        <f t="shared" si="5"/>
        <v>7654200</v>
      </c>
    </row>
    <row r="226" spans="1:5" x14ac:dyDescent="0.25">
      <c r="A226" t="s">
        <v>280</v>
      </c>
      <c r="B226" t="s">
        <v>312</v>
      </c>
      <c r="C226">
        <v>500</v>
      </c>
      <c r="D226" s="7">
        <v>306168</v>
      </c>
      <c r="E226" s="7">
        <f t="shared" si="5"/>
        <v>153084000</v>
      </c>
    </row>
    <row r="227" spans="1:5" x14ac:dyDescent="0.25">
      <c r="A227" t="s">
        <v>281</v>
      </c>
      <c r="B227" t="s">
        <v>312</v>
      </c>
      <c r="C227">
        <v>150</v>
      </c>
      <c r="D227" s="7">
        <v>306168</v>
      </c>
      <c r="E227" s="7">
        <f t="shared" si="5"/>
        <v>45925200</v>
      </c>
    </row>
    <row r="228" spans="1:5" ht="15.75" thickBot="1" x14ac:dyDescent="0.3">
      <c r="A228" t="s">
        <v>282</v>
      </c>
      <c r="B228" t="s">
        <v>313</v>
      </c>
      <c r="C228" s="7">
        <v>1072</v>
      </c>
      <c r="D228" s="7">
        <v>9800</v>
      </c>
      <c r="E228" s="7">
        <f t="shared" si="5"/>
        <v>10505600</v>
      </c>
    </row>
    <row r="229" spans="1:5" x14ac:dyDescent="0.25">
      <c r="A229" s="8" t="s">
        <v>14</v>
      </c>
      <c r="B229" s="8"/>
      <c r="C229" s="8">
        <f>SUM(C8:C228)</f>
        <v>29188</v>
      </c>
      <c r="D229" s="8"/>
      <c r="E229" s="9"/>
    </row>
    <row r="230" spans="1:5" x14ac:dyDescent="0.25">
      <c r="A230" s="10" t="s">
        <v>15</v>
      </c>
      <c r="B230" s="10"/>
      <c r="C230" s="10"/>
      <c r="D230" s="10"/>
      <c r="E230" s="11">
        <f>SUM(E8:E229)</f>
        <v>120998614034</v>
      </c>
    </row>
    <row r="231" spans="1:5" x14ac:dyDescent="0.25">
      <c r="A231" s="10" t="s">
        <v>16</v>
      </c>
      <c r="B231" s="10"/>
      <c r="C231" s="10"/>
      <c r="D231" s="10"/>
      <c r="E231" s="11">
        <f>+E230*12</f>
        <v>1451983368408</v>
      </c>
    </row>
    <row r="232" spans="1:5" x14ac:dyDescent="0.25">
      <c r="E232" s="7"/>
    </row>
    <row r="233" spans="1:5" x14ac:dyDescent="0.25">
      <c r="E233" s="7"/>
    </row>
    <row r="234" spans="1:5" x14ac:dyDescent="0.25">
      <c r="A234" s="6" t="s">
        <v>43</v>
      </c>
    </row>
    <row r="235" spans="1:5" ht="28.5" customHeight="1" x14ac:dyDescent="0.25">
      <c r="A235" s="5" t="s">
        <v>2</v>
      </c>
      <c r="B235" s="1" t="s">
        <v>3</v>
      </c>
      <c r="C235" s="2" t="s">
        <v>4</v>
      </c>
      <c r="D235" s="3" t="s">
        <v>5</v>
      </c>
      <c r="E235" s="4" t="s">
        <v>6</v>
      </c>
    </row>
    <row r="236" spans="1:5" x14ac:dyDescent="0.25">
      <c r="A236" t="s">
        <v>314</v>
      </c>
      <c r="B236" t="s">
        <v>329</v>
      </c>
      <c r="C236">
        <v>1</v>
      </c>
      <c r="D236" s="7">
        <v>2851200</v>
      </c>
      <c r="E236" s="7">
        <f>+D236*C236</f>
        <v>2851200</v>
      </c>
    </row>
    <row r="237" spans="1:5" x14ac:dyDescent="0.25">
      <c r="A237" t="s">
        <v>315</v>
      </c>
      <c r="B237" t="s">
        <v>329</v>
      </c>
      <c r="C237">
        <v>1</v>
      </c>
      <c r="D237" s="7">
        <v>2851200</v>
      </c>
      <c r="E237" s="7">
        <f>+D237*C237</f>
        <v>2851200</v>
      </c>
    </row>
    <row r="238" spans="1:5" x14ac:dyDescent="0.25">
      <c r="A238" t="s">
        <v>316</v>
      </c>
      <c r="B238" t="s">
        <v>330</v>
      </c>
      <c r="C238">
        <v>2</v>
      </c>
      <c r="D238" s="7">
        <v>2592000</v>
      </c>
      <c r="E238" s="7">
        <f>+D238*C238</f>
        <v>5184000</v>
      </c>
    </row>
    <row r="239" spans="1:5" x14ac:dyDescent="0.25">
      <c r="A239" t="s">
        <v>11</v>
      </c>
      <c r="B239" t="s">
        <v>44</v>
      </c>
      <c r="C239">
        <v>29</v>
      </c>
      <c r="D239" s="7">
        <v>1948900</v>
      </c>
      <c r="E239" s="7">
        <f t="shared" ref="E239" si="13">+D239*C239</f>
        <v>56518100</v>
      </c>
    </row>
    <row r="240" spans="1:5" x14ac:dyDescent="0.25">
      <c r="A240" t="s">
        <v>10</v>
      </c>
      <c r="B240" t="s">
        <v>44</v>
      </c>
      <c r="C240">
        <v>3</v>
      </c>
      <c r="D240" s="7">
        <v>1948900</v>
      </c>
      <c r="E240" s="7">
        <f>+D240*C240</f>
        <v>5846700</v>
      </c>
    </row>
    <row r="241" spans="1:5" x14ac:dyDescent="0.25">
      <c r="A241" t="s">
        <v>10</v>
      </c>
      <c r="B241" t="s">
        <v>331</v>
      </c>
      <c r="C241">
        <v>1</v>
      </c>
      <c r="D241" s="7">
        <v>1948900</v>
      </c>
      <c r="E241" s="7">
        <f>+D241*C241</f>
        <v>1948900</v>
      </c>
    </row>
    <row r="242" spans="1:5" x14ac:dyDescent="0.25">
      <c r="A242" t="s">
        <v>63</v>
      </c>
      <c r="B242" t="s">
        <v>44</v>
      </c>
      <c r="C242">
        <v>1</v>
      </c>
      <c r="D242" s="7">
        <v>1948900</v>
      </c>
      <c r="E242" s="7">
        <f t="shared" ref="E242" si="14">+D242*C242</f>
        <v>1948900</v>
      </c>
    </row>
    <row r="243" spans="1:5" x14ac:dyDescent="0.25">
      <c r="A243" t="s">
        <v>317</v>
      </c>
      <c r="B243" t="s">
        <v>332</v>
      </c>
      <c r="C243">
        <v>1</v>
      </c>
      <c r="D243" s="7">
        <v>1905848</v>
      </c>
      <c r="E243" s="7">
        <f>+D243*C243</f>
        <v>1905848</v>
      </c>
    </row>
    <row r="244" spans="1:5" x14ac:dyDescent="0.25">
      <c r="A244" t="s">
        <v>318</v>
      </c>
      <c r="B244" t="s">
        <v>332</v>
      </c>
      <c r="C244">
        <v>1</v>
      </c>
      <c r="D244" s="7">
        <v>1905848</v>
      </c>
      <c r="E244" s="7">
        <f>+D244*C244</f>
        <v>1905848</v>
      </c>
    </row>
    <row r="245" spans="1:5" x14ac:dyDescent="0.25">
      <c r="A245" t="s">
        <v>319</v>
      </c>
      <c r="B245" t="s">
        <v>332</v>
      </c>
      <c r="C245">
        <v>1</v>
      </c>
      <c r="D245" s="7">
        <v>1905848</v>
      </c>
      <c r="E245" s="7">
        <f t="shared" ref="E245" si="15">+D245*C245</f>
        <v>1905848</v>
      </c>
    </row>
    <row r="246" spans="1:5" x14ac:dyDescent="0.25">
      <c r="A246" t="s">
        <v>320</v>
      </c>
      <c r="B246" t="s">
        <v>332</v>
      </c>
      <c r="C246">
        <v>1</v>
      </c>
      <c r="D246" s="7">
        <v>1905848</v>
      </c>
      <c r="E246" s="7">
        <f>+D246*C246</f>
        <v>1905848</v>
      </c>
    </row>
    <row r="247" spans="1:5" x14ac:dyDescent="0.25">
      <c r="A247" t="s">
        <v>321</v>
      </c>
      <c r="B247" t="s">
        <v>332</v>
      </c>
      <c r="C247">
        <v>1</v>
      </c>
      <c r="D247" s="7">
        <v>1905848</v>
      </c>
      <c r="E247" s="7">
        <f t="shared" ref="E247" si="16">+D247*C247</f>
        <v>1905848</v>
      </c>
    </row>
    <row r="248" spans="1:5" x14ac:dyDescent="0.25">
      <c r="A248" t="s">
        <v>322</v>
      </c>
      <c r="B248" t="s">
        <v>333</v>
      </c>
      <c r="C248">
        <v>1</v>
      </c>
      <c r="D248" s="7">
        <v>1591149</v>
      </c>
      <c r="E248" s="7">
        <f>+D248*C248</f>
        <v>1591149</v>
      </c>
    </row>
    <row r="249" spans="1:5" x14ac:dyDescent="0.25">
      <c r="A249" t="s">
        <v>323</v>
      </c>
      <c r="B249" t="s">
        <v>333</v>
      </c>
      <c r="C249">
        <v>1</v>
      </c>
      <c r="D249" s="7">
        <v>1591149</v>
      </c>
      <c r="E249" s="7">
        <f>+D249*C249</f>
        <v>1591149</v>
      </c>
    </row>
    <row r="250" spans="1:5" x14ac:dyDescent="0.25">
      <c r="A250" t="s">
        <v>324</v>
      </c>
      <c r="B250" t="s">
        <v>333</v>
      </c>
      <c r="C250">
        <v>1</v>
      </c>
      <c r="D250" s="7">
        <v>1591149</v>
      </c>
      <c r="E250" s="7">
        <f>+D250*C250</f>
        <v>1591149</v>
      </c>
    </row>
    <row r="251" spans="1:5" x14ac:dyDescent="0.25">
      <c r="A251" t="s">
        <v>325</v>
      </c>
      <c r="B251" t="s">
        <v>333</v>
      </c>
      <c r="C251">
        <v>1</v>
      </c>
      <c r="D251" s="7">
        <v>1591149</v>
      </c>
      <c r="E251" s="7">
        <f t="shared" ref="E251" si="17">+D251*C251</f>
        <v>1591149</v>
      </c>
    </row>
    <row r="252" spans="1:5" x14ac:dyDescent="0.25">
      <c r="A252" t="s">
        <v>326</v>
      </c>
      <c r="B252" t="s">
        <v>333</v>
      </c>
      <c r="C252">
        <v>1</v>
      </c>
      <c r="D252" s="7">
        <v>1591149</v>
      </c>
      <c r="E252" s="7">
        <f>+D252*C252</f>
        <v>1591149</v>
      </c>
    </row>
    <row r="253" spans="1:5" x14ac:dyDescent="0.25">
      <c r="A253" t="s">
        <v>327</v>
      </c>
      <c r="B253" t="s">
        <v>333</v>
      </c>
      <c r="C253">
        <v>1</v>
      </c>
      <c r="D253" s="7">
        <v>1591149</v>
      </c>
      <c r="E253" s="7">
        <f>+D253*C253</f>
        <v>1591149</v>
      </c>
    </row>
    <row r="254" spans="1:5" x14ac:dyDescent="0.25">
      <c r="A254" t="s">
        <v>328</v>
      </c>
      <c r="B254" t="s">
        <v>333</v>
      </c>
      <c r="C254">
        <v>6</v>
      </c>
      <c r="D254" s="7">
        <v>1591149</v>
      </c>
      <c r="E254" s="7">
        <f t="shared" ref="E254" si="18">+D254*C254</f>
        <v>9546894</v>
      </c>
    </row>
    <row r="255" spans="1:5" x14ac:dyDescent="0.25">
      <c r="A255" t="s">
        <v>11</v>
      </c>
      <c r="B255" t="s">
        <v>45</v>
      </c>
      <c r="C255">
        <v>4</v>
      </c>
      <c r="D255" s="7">
        <v>1528300</v>
      </c>
      <c r="E255" s="7">
        <f>+D255*C255</f>
        <v>6113200</v>
      </c>
    </row>
    <row r="256" spans="1:5" ht="15.75" thickBot="1" x14ac:dyDescent="0.3">
      <c r="A256" t="s">
        <v>63</v>
      </c>
      <c r="B256" t="s">
        <v>45</v>
      </c>
      <c r="C256">
        <v>1</v>
      </c>
      <c r="D256" s="7">
        <v>1528300</v>
      </c>
      <c r="E256" s="7">
        <f t="shared" ref="E256" si="19">+D256*C256</f>
        <v>1528300</v>
      </c>
    </row>
    <row r="257" spans="1:5" x14ac:dyDescent="0.25">
      <c r="A257" s="8" t="s">
        <v>14</v>
      </c>
      <c r="B257" s="8"/>
      <c r="C257" s="8">
        <f>SUM(C236:C256)</f>
        <v>60</v>
      </c>
      <c r="D257" s="8"/>
      <c r="E257" s="9"/>
    </row>
    <row r="258" spans="1:5" x14ac:dyDescent="0.25">
      <c r="A258" s="10" t="s">
        <v>15</v>
      </c>
      <c r="B258" s="10"/>
      <c r="C258" s="10"/>
      <c r="D258" s="10"/>
      <c r="E258" s="11">
        <f>SUM(E236:E257)</f>
        <v>113413528</v>
      </c>
    </row>
    <row r="259" spans="1:5" x14ac:dyDescent="0.25">
      <c r="A259" s="10" t="s">
        <v>16</v>
      </c>
      <c r="B259" s="10"/>
      <c r="C259" s="10"/>
      <c r="D259" s="10"/>
      <c r="E259" s="11">
        <f>+E258*12</f>
        <v>1360962336</v>
      </c>
    </row>
  </sheetData>
  <mergeCells count="3">
    <mergeCell ref="A4:E4"/>
    <mergeCell ref="A5:E5"/>
    <mergeCell ref="A3:E3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2018-06-26T12:10:34Z</dcterms:created>
  <dcterms:modified xsi:type="dcterms:W3CDTF">2018-07-18T16:33:36Z</dcterms:modified>
</cp:coreProperties>
</file>