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F8" i="1" l="1"/>
  <c r="F7" i="1" s="1"/>
  <c r="F151" i="1"/>
  <c r="F116" i="1"/>
  <c r="F85" i="1"/>
  <c r="F49" i="1"/>
  <c r="F48" i="1" l="1"/>
  <c r="F47" i="1" s="1"/>
  <c r="F6" i="1" s="1"/>
  <c r="F5" i="1" s="1"/>
</calcChain>
</file>

<file path=xl/sharedStrings.xml><?xml version="1.0" encoding="utf-8"?>
<sst xmlns="http://schemas.openxmlformats.org/spreadsheetml/2006/main" count="191" uniqueCount="63">
  <si>
    <t>O.G.</t>
  </si>
  <si>
    <t>F.F.</t>
  </si>
  <si>
    <t>O.F.</t>
  </si>
  <si>
    <t>D E S C R I P C I O N</t>
  </si>
  <si>
    <t>PROGRAMADO</t>
  </si>
  <si>
    <t>Nivel:</t>
  </si>
  <si>
    <t>EMPRESAS PÚBLICAS</t>
  </si>
  <si>
    <t>Entidad:</t>
  </si>
  <si>
    <t>DIRECCIÓN NACIONAL DE AERONÁUTICA CIVIL</t>
  </si>
  <si>
    <t>Tip. Presup.:</t>
  </si>
  <si>
    <t>PROGRAMAS DE ADMINISTRACION</t>
  </si>
  <si>
    <t>Programa:</t>
  </si>
  <si>
    <t>ADMINISTRACIÓN GENERAL</t>
  </si>
  <si>
    <t>Sub Programa:</t>
  </si>
  <si>
    <t>SUELDOS</t>
  </si>
  <si>
    <t>GASTOS DE REPRESENTACIÓN</t>
  </si>
  <si>
    <t>AGUINALDO</t>
  </si>
  <si>
    <t>REMUNERACIÓN EXTRAORDINARIA</t>
  </si>
  <si>
    <t>SUBSIDIO FAMILIAR</t>
  </si>
  <si>
    <t>BONIFICACIONES Y GRATIFICACIONES</t>
  </si>
  <si>
    <t>APORTE JUBILATORIO DEL EMPLEADOR</t>
  </si>
  <si>
    <t>GRATIFICACIONES POR SERVICIOS ESPECIALES</t>
  </si>
  <si>
    <t>CONTRATACIÓN DE PERSONAL TÉCNICO</t>
  </si>
  <si>
    <t>JORNALES</t>
  </si>
  <si>
    <t>HONORARIOS PROFESIONALES</t>
  </si>
  <si>
    <t>SUBSIDIO PARA LA SALUD</t>
  </si>
  <si>
    <t>OTROS GASTOS DEL PERSONAL</t>
  </si>
  <si>
    <t>SERVICIOS BÁSICOS</t>
  </si>
  <si>
    <t>TRANSPORTE Y ALMACENAJE</t>
  </si>
  <si>
    <t>PASAJES Y VIÁTICOS</t>
  </si>
  <si>
    <t>GASTOS POR SERVICIOS DE ASEO, MANTENIMIENTO Y REPARACIONES</t>
  </si>
  <si>
    <t>ALQUILERES Y DERECHOS</t>
  </si>
  <si>
    <t>SERVICIOS TÉCNICOS Y PROFESIONALES</t>
  </si>
  <si>
    <t>OTROS SERVICIOS EN GENERAL</t>
  </si>
  <si>
    <t>SERVICIOS DE CAPACITACIÓN Y ADIESTRAMIENTO</t>
  </si>
  <si>
    <t>TEXTILES  Y  VESTUARIOS</t>
  </si>
  <si>
    <t>PRODUCTOS DE PAPEL, CARTÓN  E  IMPRESOS</t>
  </si>
  <si>
    <t>BIENES DE CONSUMO DE OFICINAS E INSUMOS</t>
  </si>
  <si>
    <t>PRODUCTOS E INSTRUM. QUÍMICOS Y MEDICINALES</t>
  </si>
  <si>
    <t>COMBUSTIBLES Y LUBRICANTES</t>
  </si>
  <si>
    <t>OTROS BIENES DE  CONSUMO</t>
  </si>
  <si>
    <t>ADQUISICIÓN DE INMUEBLES</t>
  </si>
  <si>
    <t>CONSTRUCCIONES</t>
  </si>
  <si>
    <t>ADQUISICIONES DE MAQUINARIAS, EQUIPOS Y HERRAMIENTAS EN GENERAL</t>
  </si>
  <si>
    <t>ADQUISICIONES DE EQUIPOS DE OFICINA Y COMPUTACION</t>
  </si>
  <si>
    <t>ADQUISICIÓN DE ACTIVOS INTANGIBLES</t>
  </si>
  <si>
    <t>OTRAS TRANSFERENCIAS CORRIENTES AL SECTOR PÚBLICO O PRIVADO VARIAS</t>
  </si>
  <si>
    <t>BECAS</t>
  </si>
  <si>
    <t>INDEMNIZACIONES</t>
  </si>
  <si>
    <t>TRANSFERENCIAS CORRIENTES AL SECTOR EXTERNO</t>
  </si>
  <si>
    <t>PAGO DE IMPUESTOS, TASAS, GASTOS JUDICIALES Y OTROS</t>
  </si>
  <si>
    <t>DEVOLUCIÓN DE IMPUESTOS Y OTROS INGRESOS NO TRIBUTARIOS</t>
  </si>
  <si>
    <t>PROGRAMAS DE ACCIÓN</t>
  </si>
  <si>
    <t>COMPETITIVIDAD E INNOVACIÓN</t>
  </si>
  <si>
    <t>SERVICIOS AEROPORTUARIOS</t>
  </si>
  <si>
    <t>GASTOS DE RESIDENCIA</t>
  </si>
  <si>
    <t>ADQUISICIONES DE EQUIPOS MILITARES Y DE SEGURIDAD</t>
  </si>
  <si>
    <t>OTROS GASTOS DE INVERSIÓN Y REPARAC. MAYORES</t>
  </si>
  <si>
    <t>SERVICIOS AERONÁUTICOS</t>
  </si>
  <si>
    <t>SERVICIOS METEOROLÓGICOS</t>
  </si>
  <si>
    <t>FONDO DE RECATEGORIZACIÓN SALARIAL POR MÉRITOS</t>
  </si>
  <si>
    <t>INSTITUTO NACIONAL DE LA AVIACIÓN CIVIL</t>
  </si>
  <si>
    <t xml:space="preserve"> 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</si>
</sst>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1" fontId="2" fillId="2" borderId="0" xfId="0" applyNumberFormat="1" applyFont="1" applyFill="1"/>
    <xf numFmtId="49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1" fontId="1" fillId="0" borderId="0" xfId="0" applyNumberFormat="1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80"/>
  <sheetViews>
    <sheetView tabSelected="1" workbookViewId="0">
      <selection activeCell="E4" sqref="E4"/>
    </sheetView>
  </sheetViews>
  <sheetFormatPr baseColWidth="10" defaultColWidth="20.7109375" defaultRowHeight="12.75" x14ac:dyDescent="0.2"/>
  <cols>
    <col min="1" max="1" width="9.42578125" style="1" customWidth="1"/>
    <col min="2" max="2" width="4.140625" style="1" bestFit="1" customWidth="1"/>
    <col min="3" max="3" width="4.5703125" style="1" bestFit="1" customWidth="1"/>
    <col min="4" max="4" width="2" style="1" bestFit="1" customWidth="1"/>
    <col min="5" max="5" width="70.7109375" style="1" bestFit="1" customWidth="1"/>
    <col min="6" max="6" width="17" style="13" bestFit="1" customWidth="1"/>
    <col min="7" max="16384" width="20.7109375" style="1"/>
  </cols>
  <sheetData>
    <row r="2" spans="1:6" x14ac:dyDescent="0.2">
      <c r="A2" s="2"/>
      <c r="E2" s="4"/>
      <c r="F2" s="12"/>
    </row>
    <row r="3" spans="1:6" x14ac:dyDescent="0.2">
      <c r="E3" s="3" t="s">
        <v>62</v>
      </c>
    </row>
    <row r="4" spans="1:6" x14ac:dyDescent="0.2">
      <c r="A4" s="2" t="s">
        <v>0</v>
      </c>
      <c r="B4" s="2" t="s">
        <v>1</v>
      </c>
      <c r="C4" s="2" t="s">
        <v>2</v>
      </c>
      <c r="E4" s="2" t="s">
        <v>3</v>
      </c>
      <c r="F4" s="12" t="s">
        <v>4</v>
      </c>
    </row>
    <row r="5" spans="1:6" s="6" customFormat="1" x14ac:dyDescent="0.2">
      <c r="A5" s="5" t="s">
        <v>5</v>
      </c>
      <c r="C5" s="7">
        <v>25</v>
      </c>
      <c r="E5" s="5" t="s">
        <v>6</v>
      </c>
      <c r="F5" s="15">
        <f>+F6</f>
        <v>290040181372</v>
      </c>
    </row>
    <row r="6" spans="1:6" s="6" customFormat="1" x14ac:dyDescent="0.2">
      <c r="A6" s="5" t="s">
        <v>7</v>
      </c>
      <c r="C6" s="7">
        <v>5</v>
      </c>
      <c r="E6" s="5" t="s">
        <v>8</v>
      </c>
      <c r="F6" s="15">
        <f>+F7+F47</f>
        <v>290040181372</v>
      </c>
    </row>
    <row r="7" spans="1:6" s="9" customFormat="1" x14ac:dyDescent="0.2">
      <c r="A7" s="8" t="s">
        <v>9</v>
      </c>
      <c r="C7" s="10">
        <v>1</v>
      </c>
      <c r="E7" s="8" t="s">
        <v>10</v>
      </c>
      <c r="F7" s="16">
        <f>+F8</f>
        <v>81934808719</v>
      </c>
    </row>
    <row r="8" spans="1:6" s="9" customFormat="1" x14ac:dyDescent="0.2">
      <c r="A8" s="8" t="s">
        <v>11</v>
      </c>
      <c r="C8" s="10">
        <v>1</v>
      </c>
      <c r="E8" s="8" t="s">
        <v>12</v>
      </c>
      <c r="F8" s="16">
        <f>SUM(F9:F46)</f>
        <v>81934808719</v>
      </c>
    </row>
    <row r="9" spans="1:6" x14ac:dyDescent="0.2">
      <c r="A9" s="11">
        <v>111</v>
      </c>
      <c r="B9" s="11">
        <v>30</v>
      </c>
      <c r="D9" s="11">
        <v>1</v>
      </c>
      <c r="E9" s="2" t="s">
        <v>14</v>
      </c>
      <c r="F9" s="14">
        <v>29979600000</v>
      </c>
    </row>
    <row r="10" spans="1:6" x14ac:dyDescent="0.2">
      <c r="A10" s="11">
        <v>113</v>
      </c>
      <c r="B10" s="11">
        <v>30</v>
      </c>
      <c r="D10" s="11">
        <v>1</v>
      </c>
      <c r="E10" s="2" t="s">
        <v>15</v>
      </c>
      <c r="F10" s="14">
        <v>429637200</v>
      </c>
    </row>
    <row r="11" spans="1:6" x14ac:dyDescent="0.2">
      <c r="A11" s="11">
        <v>114</v>
      </c>
      <c r="B11" s="11">
        <v>30</v>
      </c>
      <c r="D11" s="11">
        <v>1</v>
      </c>
      <c r="E11" s="2" t="s">
        <v>16</v>
      </c>
      <c r="F11" s="14">
        <v>2534103100</v>
      </c>
    </row>
    <row r="12" spans="1:6" x14ac:dyDescent="0.2">
      <c r="A12" s="11">
        <v>123</v>
      </c>
      <c r="B12" s="11">
        <v>30</v>
      </c>
      <c r="D12" s="11">
        <v>1</v>
      </c>
      <c r="E12" s="2" t="s">
        <v>17</v>
      </c>
      <c r="F12" s="17">
        <v>0</v>
      </c>
    </row>
    <row r="13" spans="1:6" x14ac:dyDescent="0.2">
      <c r="A13" s="11">
        <v>131</v>
      </c>
      <c r="B13" s="11">
        <v>30</v>
      </c>
      <c r="D13" s="11">
        <v>1</v>
      </c>
      <c r="E13" s="2" t="s">
        <v>18</v>
      </c>
      <c r="F13" s="14">
        <v>750000000</v>
      </c>
    </row>
    <row r="14" spans="1:6" x14ac:dyDescent="0.2">
      <c r="A14" s="11">
        <v>133</v>
      </c>
      <c r="B14" s="11">
        <v>30</v>
      </c>
      <c r="D14" s="11">
        <v>1</v>
      </c>
      <c r="E14" s="2" t="s">
        <v>19</v>
      </c>
      <c r="F14" s="14">
        <v>2399300000</v>
      </c>
    </row>
    <row r="15" spans="1:6" x14ac:dyDescent="0.2">
      <c r="A15" s="11">
        <v>134</v>
      </c>
      <c r="B15" s="11">
        <v>30</v>
      </c>
      <c r="D15" s="11">
        <v>1</v>
      </c>
      <c r="E15" s="2" t="s">
        <v>20</v>
      </c>
      <c r="F15" s="14">
        <v>5828507782</v>
      </c>
    </row>
    <row r="16" spans="1:6" x14ac:dyDescent="0.2">
      <c r="A16" s="11">
        <v>137</v>
      </c>
      <c r="B16" s="11">
        <v>30</v>
      </c>
      <c r="D16" s="11">
        <v>1</v>
      </c>
      <c r="E16" s="2" t="s">
        <v>21</v>
      </c>
      <c r="F16" s="14">
        <v>50400000</v>
      </c>
    </row>
    <row r="17" spans="1:6" x14ac:dyDescent="0.2">
      <c r="A17" s="11">
        <v>141</v>
      </c>
      <c r="B17" s="11">
        <v>30</v>
      </c>
      <c r="D17" s="11">
        <v>1</v>
      </c>
      <c r="E17" s="2" t="s">
        <v>22</v>
      </c>
      <c r="F17" s="14">
        <v>2925800000</v>
      </c>
    </row>
    <row r="18" spans="1:6" x14ac:dyDescent="0.2">
      <c r="A18" s="11">
        <v>144</v>
      </c>
      <c r="B18" s="11">
        <v>30</v>
      </c>
      <c r="D18" s="11">
        <v>1</v>
      </c>
      <c r="E18" s="2" t="s">
        <v>23</v>
      </c>
      <c r="F18" s="14">
        <v>572000000</v>
      </c>
    </row>
    <row r="19" spans="1:6" x14ac:dyDescent="0.2">
      <c r="A19" s="11">
        <v>145</v>
      </c>
      <c r="B19" s="11">
        <v>30</v>
      </c>
      <c r="D19" s="11">
        <v>1</v>
      </c>
      <c r="E19" s="2" t="s">
        <v>24</v>
      </c>
      <c r="F19" s="14">
        <v>825000000</v>
      </c>
    </row>
    <row r="20" spans="1:6" x14ac:dyDescent="0.2">
      <c r="A20" s="11">
        <v>191</v>
      </c>
      <c r="B20" s="11">
        <v>30</v>
      </c>
      <c r="D20" s="11">
        <v>1</v>
      </c>
      <c r="E20" s="2" t="s">
        <v>25</v>
      </c>
      <c r="F20" s="14">
        <v>154800000</v>
      </c>
    </row>
    <row r="21" spans="1:6" x14ac:dyDescent="0.2">
      <c r="A21" s="11">
        <v>199</v>
      </c>
      <c r="B21" s="11">
        <v>30</v>
      </c>
      <c r="D21" s="11">
        <v>1</v>
      </c>
      <c r="E21" s="2" t="s">
        <v>26</v>
      </c>
      <c r="F21" s="14">
        <v>744217100</v>
      </c>
    </row>
    <row r="22" spans="1:6" x14ac:dyDescent="0.2">
      <c r="A22" s="11">
        <v>210</v>
      </c>
      <c r="B22" s="11">
        <v>30</v>
      </c>
      <c r="D22" s="11">
        <v>1</v>
      </c>
      <c r="E22" s="2" t="s">
        <v>27</v>
      </c>
      <c r="F22" s="14">
        <v>1100000000</v>
      </c>
    </row>
    <row r="23" spans="1:6" x14ac:dyDescent="0.2">
      <c r="A23" s="11">
        <v>220</v>
      </c>
      <c r="B23" s="11">
        <v>30</v>
      </c>
      <c r="D23" s="11">
        <v>1</v>
      </c>
      <c r="E23" s="2" t="s">
        <v>28</v>
      </c>
      <c r="F23" s="14">
        <v>70800000</v>
      </c>
    </row>
    <row r="24" spans="1:6" x14ac:dyDescent="0.2">
      <c r="A24" s="11">
        <v>230</v>
      </c>
      <c r="B24" s="11">
        <v>30</v>
      </c>
      <c r="D24" s="11">
        <v>1</v>
      </c>
      <c r="E24" s="2" t="s">
        <v>29</v>
      </c>
      <c r="F24" s="14">
        <v>1800000000</v>
      </c>
    </row>
    <row r="25" spans="1:6" x14ac:dyDescent="0.2">
      <c r="A25" s="11">
        <v>240</v>
      </c>
      <c r="B25" s="11">
        <v>30</v>
      </c>
      <c r="D25" s="11">
        <v>1</v>
      </c>
      <c r="E25" s="2" t="s">
        <v>30</v>
      </c>
      <c r="F25" s="14">
        <v>1331600000</v>
      </c>
    </row>
    <row r="26" spans="1:6" x14ac:dyDescent="0.2">
      <c r="A26" s="11">
        <v>250</v>
      </c>
      <c r="B26" s="11">
        <v>30</v>
      </c>
      <c r="D26" s="11">
        <v>1</v>
      </c>
      <c r="E26" s="2" t="s">
        <v>31</v>
      </c>
      <c r="F26" s="14">
        <v>1320000000</v>
      </c>
    </row>
    <row r="27" spans="1:6" x14ac:dyDescent="0.2">
      <c r="A27" s="11">
        <v>260</v>
      </c>
      <c r="B27" s="11">
        <v>30</v>
      </c>
      <c r="D27" s="11">
        <v>1</v>
      </c>
      <c r="E27" s="2" t="s">
        <v>32</v>
      </c>
      <c r="F27" s="14">
        <v>3475000000</v>
      </c>
    </row>
    <row r="28" spans="1:6" x14ac:dyDescent="0.2">
      <c r="A28" s="11">
        <v>280</v>
      </c>
      <c r="B28" s="11">
        <v>30</v>
      </c>
      <c r="D28" s="11">
        <v>1</v>
      </c>
      <c r="E28" s="2" t="s">
        <v>33</v>
      </c>
      <c r="F28" s="14">
        <v>967598500</v>
      </c>
    </row>
    <row r="29" spans="1:6" x14ac:dyDescent="0.2">
      <c r="A29" s="11">
        <v>290</v>
      </c>
      <c r="B29" s="11">
        <v>30</v>
      </c>
      <c r="D29" s="11">
        <v>1</v>
      </c>
      <c r="E29" s="2" t="s">
        <v>34</v>
      </c>
      <c r="F29" s="14">
        <v>500000000</v>
      </c>
    </row>
    <row r="30" spans="1:6" x14ac:dyDescent="0.2">
      <c r="A30" s="11">
        <v>320</v>
      </c>
      <c r="B30" s="11">
        <v>30</v>
      </c>
      <c r="D30" s="11">
        <v>1</v>
      </c>
      <c r="E30" s="2" t="s">
        <v>35</v>
      </c>
      <c r="F30" s="14">
        <v>243363388</v>
      </c>
    </row>
    <row r="31" spans="1:6" x14ac:dyDescent="0.2">
      <c r="A31" s="11">
        <v>330</v>
      </c>
      <c r="B31" s="11">
        <v>30</v>
      </c>
      <c r="D31" s="11">
        <v>1</v>
      </c>
      <c r="E31" s="2" t="s">
        <v>36</v>
      </c>
      <c r="F31" s="14">
        <v>221120000</v>
      </c>
    </row>
    <row r="32" spans="1:6" x14ac:dyDescent="0.2">
      <c r="A32" s="11">
        <v>340</v>
      </c>
      <c r="B32" s="11">
        <v>30</v>
      </c>
      <c r="D32" s="11">
        <v>1</v>
      </c>
      <c r="E32" s="2" t="s">
        <v>37</v>
      </c>
      <c r="F32" s="14">
        <v>360832500</v>
      </c>
    </row>
    <row r="33" spans="1:6" x14ac:dyDescent="0.2">
      <c r="A33" s="11">
        <v>350</v>
      </c>
      <c r="B33" s="11">
        <v>30</v>
      </c>
      <c r="D33" s="11">
        <v>1</v>
      </c>
      <c r="E33" s="2" t="s">
        <v>38</v>
      </c>
      <c r="F33" s="14">
        <v>6000000</v>
      </c>
    </row>
    <row r="34" spans="1:6" x14ac:dyDescent="0.2">
      <c r="A34" s="11">
        <v>360</v>
      </c>
      <c r="B34" s="11">
        <v>30</v>
      </c>
      <c r="D34" s="11">
        <v>1</v>
      </c>
      <c r="E34" s="2" t="s">
        <v>39</v>
      </c>
      <c r="F34" s="14">
        <v>665750000</v>
      </c>
    </row>
    <row r="35" spans="1:6" x14ac:dyDescent="0.2">
      <c r="A35" s="11">
        <v>390</v>
      </c>
      <c r="B35" s="11">
        <v>30</v>
      </c>
      <c r="D35" s="11">
        <v>1</v>
      </c>
      <c r="E35" s="2" t="s">
        <v>40</v>
      </c>
      <c r="F35" s="14">
        <v>82919812</v>
      </c>
    </row>
    <row r="36" spans="1:6" x14ac:dyDescent="0.2">
      <c r="A36" s="11">
        <v>510</v>
      </c>
      <c r="B36" s="11">
        <v>30</v>
      </c>
      <c r="D36" s="11">
        <v>1</v>
      </c>
      <c r="E36" s="2" t="s">
        <v>41</v>
      </c>
      <c r="F36" s="14">
        <v>355000000</v>
      </c>
    </row>
    <row r="37" spans="1:6" x14ac:dyDescent="0.2">
      <c r="A37" s="11">
        <v>520</v>
      </c>
      <c r="B37" s="11">
        <v>30</v>
      </c>
      <c r="D37" s="11">
        <v>1</v>
      </c>
      <c r="E37" s="2" t="s">
        <v>42</v>
      </c>
      <c r="F37" s="14">
        <v>500000000</v>
      </c>
    </row>
    <row r="38" spans="1:6" x14ac:dyDescent="0.2">
      <c r="A38" s="11">
        <v>530</v>
      </c>
      <c r="B38" s="11">
        <v>30</v>
      </c>
      <c r="D38" s="11">
        <v>1</v>
      </c>
      <c r="E38" s="2" t="s">
        <v>43</v>
      </c>
      <c r="F38" s="14">
        <v>270000007</v>
      </c>
    </row>
    <row r="39" spans="1:6" x14ac:dyDescent="0.2">
      <c r="A39" s="11">
        <v>540</v>
      </c>
      <c r="B39" s="11">
        <v>30</v>
      </c>
      <c r="D39" s="11">
        <v>1</v>
      </c>
      <c r="E39" s="2" t="s">
        <v>44</v>
      </c>
      <c r="F39" s="14">
        <v>1147009330</v>
      </c>
    </row>
    <row r="40" spans="1:6" x14ac:dyDescent="0.2">
      <c r="A40" s="11">
        <v>570</v>
      </c>
      <c r="B40" s="11">
        <v>30</v>
      </c>
      <c r="D40" s="11">
        <v>1</v>
      </c>
      <c r="E40" s="2" t="s">
        <v>45</v>
      </c>
      <c r="F40" s="14">
        <v>1748000000</v>
      </c>
    </row>
    <row r="41" spans="1:6" x14ac:dyDescent="0.2">
      <c r="A41" s="11">
        <v>839</v>
      </c>
      <c r="B41" s="11">
        <v>30</v>
      </c>
      <c r="D41" s="11">
        <v>1</v>
      </c>
      <c r="E41" s="2" t="s">
        <v>46</v>
      </c>
      <c r="F41" s="14">
        <v>1800000000</v>
      </c>
    </row>
    <row r="42" spans="1:6" x14ac:dyDescent="0.2">
      <c r="A42" s="11">
        <v>841</v>
      </c>
      <c r="B42" s="11">
        <v>30</v>
      </c>
      <c r="D42" s="11">
        <v>1</v>
      </c>
      <c r="E42" s="2" t="s">
        <v>47</v>
      </c>
      <c r="F42" s="14">
        <v>350000000</v>
      </c>
    </row>
    <row r="43" spans="1:6" x14ac:dyDescent="0.2">
      <c r="A43" s="11">
        <v>845</v>
      </c>
      <c r="B43" s="11">
        <v>30</v>
      </c>
      <c r="D43" s="11">
        <v>1</v>
      </c>
      <c r="E43" s="2" t="s">
        <v>48</v>
      </c>
      <c r="F43" s="14">
        <v>2000000000</v>
      </c>
    </row>
    <row r="44" spans="1:6" x14ac:dyDescent="0.2">
      <c r="A44" s="11">
        <v>851</v>
      </c>
      <c r="B44" s="11">
        <v>30</v>
      </c>
      <c r="D44" s="11">
        <v>1</v>
      </c>
      <c r="E44" s="2" t="s">
        <v>49</v>
      </c>
      <c r="F44" s="14">
        <v>4226450000</v>
      </c>
    </row>
    <row r="45" spans="1:6" x14ac:dyDescent="0.2">
      <c r="A45" s="11">
        <v>910</v>
      </c>
      <c r="B45" s="11">
        <v>30</v>
      </c>
      <c r="D45" s="11">
        <v>1</v>
      </c>
      <c r="E45" s="2" t="s">
        <v>50</v>
      </c>
      <c r="F45" s="14">
        <v>10000000000</v>
      </c>
    </row>
    <row r="46" spans="1:6" x14ac:dyDescent="0.2">
      <c r="A46" s="11">
        <v>920</v>
      </c>
      <c r="B46" s="11">
        <v>30</v>
      </c>
      <c r="D46" s="11">
        <v>1</v>
      </c>
      <c r="E46" s="2" t="s">
        <v>51</v>
      </c>
      <c r="F46" s="14">
        <v>200000000</v>
      </c>
    </row>
    <row r="47" spans="1:6" s="9" customFormat="1" x14ac:dyDescent="0.2">
      <c r="A47" s="8" t="s">
        <v>9</v>
      </c>
      <c r="C47" s="10">
        <v>2</v>
      </c>
      <c r="E47" s="8" t="s">
        <v>52</v>
      </c>
      <c r="F47" s="16">
        <f>+F48</f>
        <v>208105372653</v>
      </c>
    </row>
    <row r="48" spans="1:6" s="9" customFormat="1" x14ac:dyDescent="0.2">
      <c r="A48" s="8" t="s">
        <v>11</v>
      </c>
      <c r="C48" s="10">
        <v>1</v>
      </c>
      <c r="E48" s="8" t="s">
        <v>53</v>
      </c>
      <c r="F48" s="16">
        <f>+F49+F85+F116+F151</f>
        <v>208105372653</v>
      </c>
    </row>
    <row r="49" spans="1:6" x14ac:dyDescent="0.2">
      <c r="A49" s="8" t="s">
        <v>13</v>
      </c>
      <c r="B49" s="9"/>
      <c r="C49" s="10">
        <v>1</v>
      </c>
      <c r="D49" s="9"/>
      <c r="E49" s="8" t="s">
        <v>54</v>
      </c>
      <c r="F49" s="16">
        <f>SUM(F50:F84)</f>
        <v>148245410995</v>
      </c>
    </row>
    <row r="50" spans="1:6" x14ac:dyDescent="0.2">
      <c r="A50" s="11">
        <v>111</v>
      </c>
      <c r="B50" s="11">
        <v>30</v>
      </c>
      <c r="D50" s="11">
        <v>1</v>
      </c>
      <c r="E50" s="2" t="s">
        <v>14</v>
      </c>
      <c r="F50" s="14">
        <v>43345200000</v>
      </c>
    </row>
    <row r="51" spans="1:6" x14ac:dyDescent="0.2">
      <c r="A51" s="11">
        <v>113</v>
      </c>
      <c r="B51" s="11">
        <v>30</v>
      </c>
      <c r="D51" s="11">
        <v>1</v>
      </c>
      <c r="E51" s="2" t="s">
        <v>15</v>
      </c>
      <c r="F51" s="14">
        <v>202634400</v>
      </c>
    </row>
    <row r="52" spans="1:6" x14ac:dyDescent="0.2">
      <c r="A52" s="11">
        <v>114</v>
      </c>
      <c r="B52" s="11">
        <v>30</v>
      </c>
      <c r="D52" s="11">
        <v>1</v>
      </c>
      <c r="E52" s="2" t="s">
        <v>16</v>
      </c>
      <c r="F52" s="14">
        <v>3628986200</v>
      </c>
    </row>
    <row r="53" spans="1:6" x14ac:dyDescent="0.2">
      <c r="A53" s="11">
        <v>122</v>
      </c>
      <c r="B53" s="11">
        <v>30</v>
      </c>
      <c r="D53" s="11">
        <v>1</v>
      </c>
      <c r="E53" s="2" t="s">
        <v>55</v>
      </c>
      <c r="F53" s="14">
        <v>633600000</v>
      </c>
    </row>
    <row r="54" spans="1:6" x14ac:dyDescent="0.2">
      <c r="A54" s="11">
        <v>123</v>
      </c>
      <c r="B54" s="11">
        <v>30</v>
      </c>
      <c r="D54" s="11">
        <v>1</v>
      </c>
      <c r="E54" s="2" t="s">
        <v>17</v>
      </c>
      <c r="F54" s="14">
        <v>35000000</v>
      </c>
    </row>
    <row r="55" spans="1:6" x14ac:dyDescent="0.2">
      <c r="A55" s="11">
        <v>131</v>
      </c>
      <c r="B55" s="11">
        <v>30</v>
      </c>
      <c r="D55" s="11">
        <v>1</v>
      </c>
      <c r="E55" s="2" t="s">
        <v>18</v>
      </c>
      <c r="F55" s="14">
        <v>135240000</v>
      </c>
    </row>
    <row r="56" spans="1:6" x14ac:dyDescent="0.2">
      <c r="A56" s="11">
        <v>133</v>
      </c>
      <c r="B56" s="11">
        <v>30</v>
      </c>
      <c r="D56" s="11">
        <v>1</v>
      </c>
      <c r="E56" s="2" t="s">
        <v>19</v>
      </c>
      <c r="F56" s="14">
        <v>1978400000</v>
      </c>
    </row>
    <row r="57" spans="1:6" x14ac:dyDescent="0.2">
      <c r="A57" s="11">
        <v>134</v>
      </c>
      <c r="B57" s="11">
        <v>30</v>
      </c>
      <c r="D57" s="11">
        <v>1</v>
      </c>
      <c r="E57" s="2" t="s">
        <v>20</v>
      </c>
      <c r="F57" s="14">
        <v>7029100932</v>
      </c>
    </row>
    <row r="58" spans="1:6" x14ac:dyDescent="0.2">
      <c r="A58" s="11">
        <v>137</v>
      </c>
      <c r="B58" s="11">
        <v>30</v>
      </c>
      <c r="D58" s="11">
        <v>1</v>
      </c>
      <c r="E58" s="2" t="s">
        <v>21</v>
      </c>
      <c r="F58" s="14">
        <v>132000000</v>
      </c>
    </row>
    <row r="59" spans="1:6" x14ac:dyDescent="0.2">
      <c r="A59" s="11">
        <v>141</v>
      </c>
      <c r="B59" s="11">
        <v>30</v>
      </c>
      <c r="D59" s="11">
        <v>1</v>
      </c>
      <c r="E59" s="2" t="s">
        <v>22</v>
      </c>
      <c r="F59" s="14">
        <v>5421000000</v>
      </c>
    </row>
    <row r="60" spans="1:6" x14ac:dyDescent="0.2">
      <c r="A60" s="11">
        <v>144</v>
      </c>
      <c r="B60" s="11">
        <v>30</v>
      </c>
      <c r="D60" s="11">
        <v>1</v>
      </c>
      <c r="E60" s="2" t="s">
        <v>23</v>
      </c>
      <c r="F60" s="14">
        <v>572000000</v>
      </c>
    </row>
    <row r="61" spans="1:6" x14ac:dyDescent="0.2">
      <c r="A61" s="11">
        <v>191</v>
      </c>
      <c r="B61" s="11">
        <v>30</v>
      </c>
      <c r="D61" s="11">
        <v>1</v>
      </c>
      <c r="E61" s="2" t="s">
        <v>25</v>
      </c>
      <c r="F61" s="14">
        <v>54000000</v>
      </c>
    </row>
    <row r="62" spans="1:6" x14ac:dyDescent="0.2">
      <c r="A62" s="11">
        <v>210</v>
      </c>
      <c r="B62" s="11">
        <v>30</v>
      </c>
      <c r="D62" s="11">
        <v>1</v>
      </c>
      <c r="E62" s="2" t="s">
        <v>27</v>
      </c>
      <c r="F62" s="14">
        <v>3223609264</v>
      </c>
    </row>
    <row r="63" spans="1:6" x14ac:dyDescent="0.2">
      <c r="A63" s="11">
        <v>220</v>
      </c>
      <c r="B63" s="11">
        <v>30</v>
      </c>
      <c r="D63" s="11">
        <v>1</v>
      </c>
      <c r="E63" s="2" t="s">
        <v>28</v>
      </c>
      <c r="F63" s="14">
        <v>87605000</v>
      </c>
    </row>
    <row r="64" spans="1:6" x14ac:dyDescent="0.2">
      <c r="A64" s="11">
        <v>230</v>
      </c>
      <c r="B64" s="11">
        <v>30</v>
      </c>
      <c r="D64" s="11">
        <v>1</v>
      </c>
      <c r="E64" s="2" t="s">
        <v>29</v>
      </c>
      <c r="F64" s="14">
        <v>1835000000</v>
      </c>
    </row>
    <row r="65" spans="1:6" x14ac:dyDescent="0.2">
      <c r="A65" s="11">
        <v>240</v>
      </c>
      <c r="B65" s="11">
        <v>30</v>
      </c>
      <c r="D65" s="11">
        <v>1</v>
      </c>
      <c r="E65" s="2" t="s">
        <v>30</v>
      </c>
      <c r="F65" s="14">
        <v>35896643344</v>
      </c>
    </row>
    <row r="66" spans="1:6" x14ac:dyDescent="0.2">
      <c r="A66" s="11">
        <v>250</v>
      </c>
      <c r="B66" s="11">
        <v>30</v>
      </c>
      <c r="D66" s="11">
        <v>1</v>
      </c>
      <c r="E66" s="2" t="s">
        <v>31</v>
      </c>
      <c r="F66" s="14">
        <v>438537000</v>
      </c>
    </row>
    <row r="67" spans="1:6" x14ac:dyDescent="0.2">
      <c r="A67" s="11">
        <v>260</v>
      </c>
      <c r="B67" s="11">
        <v>30</v>
      </c>
      <c r="D67" s="11">
        <v>1</v>
      </c>
      <c r="E67" s="2" t="s">
        <v>32</v>
      </c>
      <c r="F67" s="14">
        <v>4316700638</v>
      </c>
    </row>
    <row r="68" spans="1:6" x14ac:dyDescent="0.2">
      <c r="A68" s="11">
        <v>280</v>
      </c>
      <c r="B68" s="11">
        <v>30</v>
      </c>
      <c r="D68" s="11">
        <v>1</v>
      </c>
      <c r="E68" s="2" t="s">
        <v>33</v>
      </c>
      <c r="F68" s="14">
        <v>287134000</v>
      </c>
    </row>
    <row r="69" spans="1:6" x14ac:dyDescent="0.2">
      <c r="A69" s="11">
        <v>290</v>
      </c>
      <c r="B69" s="11">
        <v>30</v>
      </c>
      <c r="D69" s="11">
        <v>1</v>
      </c>
      <c r="E69" s="2" t="s">
        <v>34</v>
      </c>
      <c r="F69" s="14">
        <v>499340000</v>
      </c>
    </row>
    <row r="70" spans="1:6" x14ac:dyDescent="0.2">
      <c r="A70" s="11">
        <v>320</v>
      </c>
      <c r="B70" s="11">
        <v>30</v>
      </c>
      <c r="D70" s="11">
        <v>1</v>
      </c>
      <c r="E70" s="2" t="s">
        <v>35</v>
      </c>
      <c r="F70" s="14">
        <v>1281450652</v>
      </c>
    </row>
    <row r="71" spans="1:6" x14ac:dyDescent="0.2">
      <c r="A71" s="11">
        <v>330</v>
      </c>
      <c r="B71" s="11">
        <v>30</v>
      </c>
      <c r="D71" s="11">
        <v>1</v>
      </c>
      <c r="E71" s="2" t="s">
        <v>36</v>
      </c>
      <c r="F71" s="14">
        <v>404068225</v>
      </c>
    </row>
    <row r="72" spans="1:6" x14ac:dyDescent="0.2">
      <c r="A72" s="11">
        <v>340</v>
      </c>
      <c r="B72" s="11">
        <v>30</v>
      </c>
      <c r="D72" s="11">
        <v>1</v>
      </c>
      <c r="E72" s="2" t="s">
        <v>37</v>
      </c>
      <c r="F72" s="14">
        <v>2222991369</v>
      </c>
    </row>
    <row r="73" spans="1:6" x14ac:dyDescent="0.2">
      <c r="A73" s="11">
        <v>350</v>
      </c>
      <c r="B73" s="11">
        <v>30</v>
      </c>
      <c r="D73" s="11">
        <v>1</v>
      </c>
      <c r="E73" s="2" t="s">
        <v>38</v>
      </c>
      <c r="F73" s="14">
        <v>841591425</v>
      </c>
    </row>
    <row r="74" spans="1:6" x14ac:dyDescent="0.2">
      <c r="A74" s="11">
        <v>360</v>
      </c>
      <c r="B74" s="11">
        <v>30</v>
      </c>
      <c r="D74" s="11">
        <v>1</v>
      </c>
      <c r="E74" s="2" t="s">
        <v>39</v>
      </c>
      <c r="F74" s="14">
        <v>2672184550</v>
      </c>
    </row>
    <row r="75" spans="1:6" x14ac:dyDescent="0.2">
      <c r="A75" s="11">
        <v>390</v>
      </c>
      <c r="B75" s="11">
        <v>30</v>
      </c>
      <c r="D75" s="11">
        <v>1</v>
      </c>
      <c r="E75" s="2" t="s">
        <v>40</v>
      </c>
      <c r="F75" s="14">
        <v>1080498907</v>
      </c>
    </row>
    <row r="76" spans="1:6" x14ac:dyDescent="0.2">
      <c r="A76" s="11">
        <v>520</v>
      </c>
      <c r="B76" s="11">
        <v>30</v>
      </c>
      <c r="D76" s="11">
        <v>1</v>
      </c>
      <c r="E76" s="2" t="s">
        <v>42</v>
      </c>
      <c r="F76" s="14">
        <v>7599994453</v>
      </c>
    </row>
    <row r="77" spans="1:6" x14ac:dyDescent="0.2">
      <c r="A77" s="11">
        <v>530</v>
      </c>
      <c r="B77" s="11">
        <v>30</v>
      </c>
      <c r="D77" s="11">
        <v>1</v>
      </c>
      <c r="E77" s="2" t="s">
        <v>43</v>
      </c>
      <c r="F77" s="14">
        <v>7024694172</v>
      </c>
    </row>
    <row r="78" spans="1:6" x14ac:dyDescent="0.2">
      <c r="A78" s="11">
        <v>540</v>
      </c>
      <c r="B78" s="11">
        <v>30</v>
      </c>
      <c r="D78" s="11">
        <v>1</v>
      </c>
      <c r="E78" s="2" t="s">
        <v>44</v>
      </c>
      <c r="F78" s="14">
        <v>1791216192</v>
      </c>
    </row>
    <row r="79" spans="1:6" x14ac:dyDescent="0.2">
      <c r="A79" s="11">
        <v>550</v>
      </c>
      <c r="B79" s="11">
        <v>30</v>
      </c>
      <c r="D79" s="11">
        <v>1</v>
      </c>
      <c r="E79" s="2" t="s">
        <v>56</v>
      </c>
      <c r="F79" s="14">
        <v>133900000</v>
      </c>
    </row>
    <row r="80" spans="1:6" x14ac:dyDescent="0.2">
      <c r="A80" s="11">
        <v>570</v>
      </c>
      <c r="B80" s="11">
        <v>30</v>
      </c>
      <c r="D80" s="11">
        <v>1</v>
      </c>
      <c r="E80" s="2" t="s">
        <v>45</v>
      </c>
      <c r="F80" s="14">
        <v>10412000000</v>
      </c>
    </row>
    <row r="81" spans="1:6" x14ac:dyDescent="0.2">
      <c r="A81" s="11">
        <v>590</v>
      </c>
      <c r="B81" s="11">
        <v>30</v>
      </c>
      <c r="D81" s="11">
        <v>1</v>
      </c>
      <c r="E81" s="2" t="s">
        <v>57</v>
      </c>
      <c r="F81" s="14">
        <v>45000000</v>
      </c>
    </row>
    <row r="82" spans="1:6" x14ac:dyDescent="0.2">
      <c r="A82" s="11">
        <v>841</v>
      </c>
      <c r="B82" s="11">
        <v>30</v>
      </c>
      <c r="D82" s="11">
        <v>1</v>
      </c>
      <c r="E82" s="2" t="s">
        <v>47</v>
      </c>
      <c r="F82" s="14">
        <v>2574336728</v>
      </c>
    </row>
    <row r="83" spans="1:6" x14ac:dyDescent="0.2">
      <c r="A83" s="11">
        <v>845</v>
      </c>
      <c r="B83" s="11">
        <v>30</v>
      </c>
      <c r="D83" s="11">
        <v>1</v>
      </c>
      <c r="E83" s="2" t="s">
        <v>48</v>
      </c>
      <c r="F83" s="14">
        <v>160000000</v>
      </c>
    </row>
    <row r="84" spans="1:6" x14ac:dyDescent="0.2">
      <c r="A84" s="11">
        <v>851</v>
      </c>
      <c r="B84" s="11">
        <v>30</v>
      </c>
      <c r="D84" s="11">
        <v>1</v>
      </c>
      <c r="E84" s="2" t="s">
        <v>49</v>
      </c>
      <c r="F84" s="14">
        <v>249753544</v>
      </c>
    </row>
    <row r="85" spans="1:6" x14ac:dyDescent="0.2">
      <c r="A85" s="8" t="s">
        <v>13</v>
      </c>
      <c r="B85" s="9"/>
      <c r="C85" s="10">
        <v>2</v>
      </c>
      <c r="D85" s="9"/>
      <c r="E85" s="8" t="s">
        <v>58</v>
      </c>
      <c r="F85" s="16">
        <f>SUM(F86:F115)</f>
        <v>26417589855</v>
      </c>
    </row>
    <row r="86" spans="1:6" x14ac:dyDescent="0.2">
      <c r="A86" s="11">
        <v>111</v>
      </c>
      <c r="B86" s="11">
        <v>30</v>
      </c>
      <c r="D86" s="11">
        <v>1</v>
      </c>
      <c r="E86" s="2" t="s">
        <v>14</v>
      </c>
      <c r="F86" s="14">
        <v>11124000000</v>
      </c>
    </row>
    <row r="87" spans="1:6" x14ac:dyDescent="0.2">
      <c r="A87" s="11">
        <v>113</v>
      </c>
      <c r="B87" s="11">
        <v>30</v>
      </c>
      <c r="D87" s="11">
        <v>1</v>
      </c>
      <c r="E87" s="2" t="s">
        <v>15</v>
      </c>
      <c r="F87" s="14">
        <v>136633200</v>
      </c>
    </row>
    <row r="88" spans="1:6" x14ac:dyDescent="0.2">
      <c r="A88" s="11">
        <v>114</v>
      </c>
      <c r="B88" s="11">
        <v>30</v>
      </c>
      <c r="D88" s="11">
        <v>1</v>
      </c>
      <c r="E88" s="2" t="s">
        <v>16</v>
      </c>
      <c r="F88" s="14">
        <v>938386100</v>
      </c>
    </row>
    <row r="89" spans="1:6" x14ac:dyDescent="0.2">
      <c r="A89" s="11">
        <v>122</v>
      </c>
      <c r="B89" s="11">
        <v>30</v>
      </c>
      <c r="D89" s="11">
        <v>1</v>
      </c>
      <c r="E89" s="2" t="s">
        <v>55</v>
      </c>
      <c r="F89" s="14">
        <v>199200000</v>
      </c>
    </row>
    <row r="90" spans="1:6" x14ac:dyDescent="0.2">
      <c r="A90" s="11">
        <v>123</v>
      </c>
      <c r="B90" s="11">
        <v>30</v>
      </c>
      <c r="D90" s="11">
        <v>1</v>
      </c>
      <c r="E90" s="2" t="s">
        <v>17</v>
      </c>
      <c r="F90" s="14">
        <v>30000000</v>
      </c>
    </row>
    <row r="91" spans="1:6" x14ac:dyDescent="0.2">
      <c r="A91" s="11">
        <v>131</v>
      </c>
      <c r="B91" s="11">
        <v>30</v>
      </c>
      <c r="D91" s="11">
        <v>1</v>
      </c>
      <c r="E91" s="2" t="s">
        <v>18</v>
      </c>
      <c r="F91" s="14">
        <v>63289392</v>
      </c>
    </row>
    <row r="92" spans="1:6" x14ac:dyDescent="0.2">
      <c r="A92" s="11">
        <v>133</v>
      </c>
      <c r="B92" s="11">
        <v>30</v>
      </c>
      <c r="D92" s="11">
        <v>1</v>
      </c>
      <c r="E92" s="2" t="s">
        <v>19</v>
      </c>
      <c r="F92" s="14">
        <v>1233900000</v>
      </c>
    </row>
    <row r="93" spans="1:6" x14ac:dyDescent="0.2">
      <c r="A93" s="11">
        <v>134</v>
      </c>
      <c r="B93" s="11">
        <v>30</v>
      </c>
      <c r="D93" s="11">
        <v>1</v>
      </c>
      <c r="E93" s="2" t="s">
        <v>20</v>
      </c>
      <c r="F93" s="14">
        <v>2157342408</v>
      </c>
    </row>
    <row r="94" spans="1:6" x14ac:dyDescent="0.2">
      <c r="A94" s="11">
        <v>137</v>
      </c>
      <c r="B94" s="11">
        <v>30</v>
      </c>
      <c r="D94" s="11">
        <v>1</v>
      </c>
      <c r="E94" s="2" t="s">
        <v>21</v>
      </c>
      <c r="F94" s="14">
        <v>930000000</v>
      </c>
    </row>
    <row r="95" spans="1:6" x14ac:dyDescent="0.2">
      <c r="A95" s="11">
        <v>141</v>
      </c>
      <c r="B95" s="11">
        <v>30</v>
      </c>
      <c r="D95" s="11">
        <v>1</v>
      </c>
      <c r="E95" s="2" t="s">
        <v>22</v>
      </c>
      <c r="F95" s="14">
        <v>2864900000</v>
      </c>
    </row>
    <row r="96" spans="1:6" x14ac:dyDescent="0.2">
      <c r="A96" s="11">
        <v>144</v>
      </c>
      <c r="B96" s="11">
        <v>30</v>
      </c>
      <c r="D96" s="11">
        <v>1</v>
      </c>
      <c r="E96" s="2" t="s">
        <v>23</v>
      </c>
      <c r="F96" s="14">
        <v>572000000</v>
      </c>
    </row>
    <row r="97" spans="1:6" x14ac:dyDescent="0.2">
      <c r="A97" s="11">
        <v>145</v>
      </c>
      <c r="B97" s="11">
        <v>30</v>
      </c>
      <c r="D97" s="11">
        <v>1</v>
      </c>
      <c r="E97" s="2" t="s">
        <v>24</v>
      </c>
      <c r="F97" s="14">
        <v>351000000</v>
      </c>
    </row>
    <row r="98" spans="1:6" x14ac:dyDescent="0.2">
      <c r="A98" s="11">
        <v>191</v>
      </c>
      <c r="B98" s="11">
        <v>30</v>
      </c>
      <c r="D98" s="11">
        <v>1</v>
      </c>
      <c r="E98" s="2" t="s">
        <v>25</v>
      </c>
      <c r="F98" s="14">
        <v>97200000</v>
      </c>
    </row>
    <row r="99" spans="1:6" x14ac:dyDescent="0.2">
      <c r="A99" s="11">
        <v>210</v>
      </c>
      <c r="B99" s="11">
        <v>30</v>
      </c>
      <c r="D99" s="11">
        <v>1</v>
      </c>
      <c r="E99" s="2" t="s">
        <v>27</v>
      </c>
      <c r="F99" s="14">
        <v>550800000</v>
      </c>
    </row>
    <row r="100" spans="1:6" x14ac:dyDescent="0.2">
      <c r="A100" s="11">
        <v>230</v>
      </c>
      <c r="B100" s="11">
        <v>30</v>
      </c>
      <c r="D100" s="11">
        <v>1</v>
      </c>
      <c r="E100" s="2" t="s">
        <v>29</v>
      </c>
      <c r="F100" s="14">
        <v>1386169905</v>
      </c>
    </row>
    <row r="101" spans="1:6" x14ac:dyDescent="0.2">
      <c r="A101" s="11">
        <v>240</v>
      </c>
      <c r="B101" s="11">
        <v>30</v>
      </c>
      <c r="D101" s="11">
        <v>1</v>
      </c>
      <c r="E101" s="2" t="s">
        <v>30</v>
      </c>
      <c r="F101" s="14">
        <v>270995750</v>
      </c>
    </row>
    <row r="102" spans="1:6" x14ac:dyDescent="0.2">
      <c r="A102" s="11">
        <v>260</v>
      </c>
      <c r="B102" s="11">
        <v>30</v>
      </c>
      <c r="D102" s="11">
        <v>1</v>
      </c>
      <c r="E102" s="2" t="s">
        <v>32</v>
      </c>
      <c r="F102" s="14">
        <v>658610000</v>
      </c>
    </row>
    <row r="103" spans="1:6" x14ac:dyDescent="0.2">
      <c r="A103" s="11">
        <v>280</v>
      </c>
      <c r="B103" s="11">
        <v>30</v>
      </c>
      <c r="D103" s="11">
        <v>1</v>
      </c>
      <c r="E103" s="2" t="s">
        <v>33</v>
      </c>
      <c r="F103" s="14">
        <v>227500000</v>
      </c>
    </row>
    <row r="104" spans="1:6" x14ac:dyDescent="0.2">
      <c r="A104" s="11">
        <v>290</v>
      </c>
      <c r="B104" s="11">
        <v>30</v>
      </c>
      <c r="D104" s="11">
        <v>1</v>
      </c>
      <c r="E104" s="2" t="s">
        <v>34</v>
      </c>
      <c r="F104" s="14">
        <v>256330000</v>
      </c>
    </row>
    <row r="105" spans="1:6" x14ac:dyDescent="0.2">
      <c r="A105" s="11">
        <v>320</v>
      </c>
      <c r="B105" s="11">
        <v>30</v>
      </c>
      <c r="D105" s="11">
        <v>1</v>
      </c>
      <c r="E105" s="2" t="s">
        <v>35</v>
      </c>
      <c r="F105" s="14">
        <v>126553000</v>
      </c>
    </row>
    <row r="106" spans="1:6" x14ac:dyDescent="0.2">
      <c r="A106" s="11">
        <v>330</v>
      </c>
      <c r="B106" s="11">
        <v>30</v>
      </c>
      <c r="D106" s="11">
        <v>1</v>
      </c>
      <c r="E106" s="2" t="s">
        <v>36</v>
      </c>
      <c r="F106" s="14">
        <v>168708350</v>
      </c>
    </row>
    <row r="107" spans="1:6" x14ac:dyDescent="0.2">
      <c r="A107" s="11">
        <v>340</v>
      </c>
      <c r="B107" s="11">
        <v>30</v>
      </c>
      <c r="D107" s="11">
        <v>1</v>
      </c>
      <c r="E107" s="2" t="s">
        <v>37</v>
      </c>
      <c r="F107" s="14">
        <v>285523750</v>
      </c>
    </row>
    <row r="108" spans="1:6" x14ac:dyDescent="0.2">
      <c r="A108" s="11">
        <v>350</v>
      </c>
      <c r="B108" s="11">
        <v>30</v>
      </c>
      <c r="D108" s="11">
        <v>1</v>
      </c>
      <c r="E108" s="2" t="s">
        <v>38</v>
      </c>
      <c r="F108" s="14">
        <v>5448000</v>
      </c>
    </row>
    <row r="109" spans="1:6" x14ac:dyDescent="0.2">
      <c r="A109" s="11">
        <v>360</v>
      </c>
      <c r="B109" s="11">
        <v>30</v>
      </c>
      <c r="D109" s="11">
        <v>1</v>
      </c>
      <c r="E109" s="2" t="s">
        <v>39</v>
      </c>
      <c r="F109" s="14">
        <v>172025000</v>
      </c>
    </row>
    <row r="110" spans="1:6" x14ac:dyDescent="0.2">
      <c r="A110" s="11">
        <v>390</v>
      </c>
      <c r="B110" s="11">
        <v>30</v>
      </c>
      <c r="D110" s="11">
        <v>1</v>
      </c>
      <c r="E110" s="2" t="s">
        <v>40</v>
      </c>
      <c r="F110" s="14">
        <v>66755000</v>
      </c>
    </row>
    <row r="111" spans="1:6" x14ac:dyDescent="0.2">
      <c r="A111" s="11">
        <v>530</v>
      </c>
      <c r="B111" s="11">
        <v>30</v>
      </c>
      <c r="D111" s="11">
        <v>1</v>
      </c>
      <c r="E111" s="2" t="s">
        <v>43</v>
      </c>
      <c r="F111" s="14">
        <v>670910000</v>
      </c>
    </row>
    <row r="112" spans="1:6" x14ac:dyDescent="0.2">
      <c r="A112" s="11">
        <v>540</v>
      </c>
      <c r="B112" s="11">
        <v>30</v>
      </c>
      <c r="D112" s="11">
        <v>1</v>
      </c>
      <c r="E112" s="2" t="s">
        <v>44</v>
      </c>
      <c r="F112" s="14">
        <v>372510000</v>
      </c>
    </row>
    <row r="113" spans="1:6" x14ac:dyDescent="0.2">
      <c r="A113" s="11">
        <v>570</v>
      </c>
      <c r="B113" s="11">
        <v>30</v>
      </c>
      <c r="D113" s="11">
        <v>1</v>
      </c>
      <c r="E113" s="2" t="s">
        <v>45</v>
      </c>
      <c r="F113" s="14">
        <v>20000000</v>
      </c>
    </row>
    <row r="114" spans="1:6" x14ac:dyDescent="0.2">
      <c r="A114" s="11">
        <v>841</v>
      </c>
      <c r="B114" s="11">
        <v>30</v>
      </c>
      <c r="D114" s="11">
        <v>1</v>
      </c>
      <c r="E114" s="2" t="s">
        <v>47</v>
      </c>
      <c r="F114" s="14">
        <v>307350000</v>
      </c>
    </row>
    <row r="115" spans="1:6" x14ac:dyDescent="0.2">
      <c r="A115" s="11">
        <v>851</v>
      </c>
      <c r="B115" s="11">
        <v>30</v>
      </c>
      <c r="D115" s="11">
        <v>1</v>
      </c>
      <c r="E115" s="2" t="s">
        <v>49</v>
      </c>
      <c r="F115" s="14">
        <v>173550000</v>
      </c>
    </row>
    <row r="116" spans="1:6" x14ac:dyDescent="0.2">
      <c r="A116" s="8" t="s">
        <v>13</v>
      </c>
      <c r="B116" s="9"/>
      <c r="C116" s="10">
        <v>3</v>
      </c>
      <c r="D116" s="9"/>
      <c r="E116" s="8" t="s">
        <v>59</v>
      </c>
      <c r="F116" s="16">
        <f>SUM(F117:F150)</f>
        <v>24935762920</v>
      </c>
    </row>
    <row r="117" spans="1:6" x14ac:dyDescent="0.2">
      <c r="A117" s="11">
        <v>111</v>
      </c>
      <c r="B117" s="11">
        <v>30</v>
      </c>
      <c r="D117" s="11">
        <v>1</v>
      </c>
      <c r="E117" s="2" t="s">
        <v>14</v>
      </c>
      <c r="F117" s="14">
        <v>7212000000</v>
      </c>
    </row>
    <row r="118" spans="1:6" x14ac:dyDescent="0.2">
      <c r="A118" s="11">
        <v>113</v>
      </c>
      <c r="B118" s="11">
        <v>30</v>
      </c>
      <c r="D118" s="11">
        <v>1</v>
      </c>
      <c r="E118" s="2" t="s">
        <v>15</v>
      </c>
      <c r="F118" s="14">
        <v>105948000</v>
      </c>
    </row>
    <row r="119" spans="1:6" x14ac:dyDescent="0.2">
      <c r="A119" s="11">
        <v>114</v>
      </c>
      <c r="B119" s="11">
        <v>30</v>
      </c>
      <c r="D119" s="11">
        <v>1</v>
      </c>
      <c r="E119" s="2" t="s">
        <v>16</v>
      </c>
      <c r="F119" s="14">
        <v>609829000</v>
      </c>
    </row>
    <row r="120" spans="1:6" x14ac:dyDescent="0.2">
      <c r="A120" s="11">
        <v>122</v>
      </c>
      <c r="B120" s="11">
        <v>30</v>
      </c>
      <c r="D120" s="11">
        <v>1</v>
      </c>
      <c r="E120" s="2" t="s">
        <v>55</v>
      </c>
      <c r="F120" s="14">
        <v>238000000</v>
      </c>
    </row>
    <row r="121" spans="1:6" x14ac:dyDescent="0.2">
      <c r="A121" s="11">
        <v>123</v>
      </c>
      <c r="B121" s="11">
        <v>30</v>
      </c>
      <c r="D121" s="11">
        <v>1</v>
      </c>
      <c r="E121" s="2" t="s">
        <v>17</v>
      </c>
      <c r="F121" s="14">
        <v>22000000</v>
      </c>
    </row>
    <row r="122" spans="1:6" x14ac:dyDescent="0.2">
      <c r="A122" s="11">
        <v>131</v>
      </c>
      <c r="B122" s="11">
        <v>30</v>
      </c>
      <c r="D122" s="11">
        <v>1</v>
      </c>
      <c r="E122" s="2" t="s">
        <v>18</v>
      </c>
      <c r="F122" s="14">
        <v>23520000</v>
      </c>
    </row>
    <row r="123" spans="1:6" x14ac:dyDescent="0.2">
      <c r="A123" s="11">
        <v>133</v>
      </c>
      <c r="B123" s="11">
        <v>30</v>
      </c>
      <c r="D123" s="11">
        <v>1</v>
      </c>
      <c r="E123" s="2" t="s">
        <v>19</v>
      </c>
      <c r="F123" s="14">
        <v>339765180</v>
      </c>
    </row>
    <row r="124" spans="1:6" x14ac:dyDescent="0.2">
      <c r="A124" s="11">
        <v>134</v>
      </c>
      <c r="B124" s="11">
        <v>30</v>
      </c>
      <c r="D124" s="11">
        <v>1</v>
      </c>
      <c r="E124" s="2" t="s">
        <v>20</v>
      </c>
      <c r="F124" s="14">
        <v>1187175996</v>
      </c>
    </row>
    <row r="125" spans="1:6" x14ac:dyDescent="0.2">
      <c r="A125" s="11">
        <v>137</v>
      </c>
      <c r="B125" s="11">
        <v>30</v>
      </c>
      <c r="D125" s="11">
        <v>1</v>
      </c>
      <c r="E125" s="2" t="s">
        <v>21</v>
      </c>
      <c r="F125" s="14">
        <v>54000000</v>
      </c>
    </row>
    <row r="126" spans="1:6" x14ac:dyDescent="0.2">
      <c r="A126" s="11">
        <v>141</v>
      </c>
      <c r="B126" s="11">
        <v>30</v>
      </c>
      <c r="D126" s="11">
        <v>1</v>
      </c>
      <c r="E126" s="2" t="s">
        <v>22</v>
      </c>
      <c r="F126" s="14">
        <v>507000000</v>
      </c>
    </row>
    <row r="127" spans="1:6" x14ac:dyDescent="0.2">
      <c r="A127" s="11">
        <v>145</v>
      </c>
      <c r="B127" s="11">
        <v>30</v>
      </c>
      <c r="D127" s="11">
        <v>1</v>
      </c>
      <c r="E127" s="2" t="s">
        <v>24</v>
      </c>
      <c r="F127" s="14">
        <v>65000000</v>
      </c>
    </row>
    <row r="128" spans="1:6" x14ac:dyDescent="0.2">
      <c r="A128" s="11">
        <v>183</v>
      </c>
      <c r="B128" s="11">
        <v>30</v>
      </c>
      <c r="D128" s="11">
        <v>1</v>
      </c>
      <c r="E128" s="2" t="s">
        <v>60</v>
      </c>
      <c r="F128" s="17">
        <v>0</v>
      </c>
    </row>
    <row r="129" spans="1:6" x14ac:dyDescent="0.2">
      <c r="A129" s="11">
        <v>191</v>
      </c>
      <c r="B129" s="11">
        <v>30</v>
      </c>
      <c r="D129" s="11">
        <v>1</v>
      </c>
      <c r="E129" s="2" t="s">
        <v>25</v>
      </c>
      <c r="F129" s="14">
        <v>79200000</v>
      </c>
    </row>
    <row r="130" spans="1:6" x14ac:dyDescent="0.2">
      <c r="A130" s="11">
        <v>210</v>
      </c>
      <c r="B130" s="11">
        <v>30</v>
      </c>
      <c r="D130" s="11">
        <v>1</v>
      </c>
      <c r="E130" s="2" t="s">
        <v>27</v>
      </c>
      <c r="F130" s="14">
        <v>208430000</v>
      </c>
    </row>
    <row r="131" spans="1:6" x14ac:dyDescent="0.2">
      <c r="A131" s="11">
        <v>220</v>
      </c>
      <c r="B131" s="11">
        <v>30</v>
      </c>
      <c r="D131" s="11">
        <v>1</v>
      </c>
      <c r="E131" s="2" t="s">
        <v>28</v>
      </c>
      <c r="F131" s="14">
        <v>59280000</v>
      </c>
    </row>
    <row r="132" spans="1:6" x14ac:dyDescent="0.2">
      <c r="A132" s="11">
        <v>230</v>
      </c>
      <c r="B132" s="11">
        <v>30</v>
      </c>
      <c r="D132" s="11">
        <v>1</v>
      </c>
      <c r="E132" s="2" t="s">
        <v>29</v>
      </c>
      <c r="F132" s="14">
        <v>525576800</v>
      </c>
    </row>
    <row r="133" spans="1:6" x14ac:dyDescent="0.2">
      <c r="A133" s="11">
        <v>240</v>
      </c>
      <c r="B133" s="11">
        <v>30</v>
      </c>
      <c r="D133" s="11">
        <v>1</v>
      </c>
      <c r="E133" s="2" t="s">
        <v>30</v>
      </c>
      <c r="F133" s="14">
        <v>1606010000</v>
      </c>
    </row>
    <row r="134" spans="1:6" x14ac:dyDescent="0.2">
      <c r="A134" s="11">
        <v>250</v>
      </c>
      <c r="B134" s="11">
        <v>30</v>
      </c>
      <c r="D134" s="11">
        <v>1</v>
      </c>
      <c r="E134" s="2" t="s">
        <v>31</v>
      </c>
      <c r="F134" s="14">
        <v>14400000</v>
      </c>
    </row>
    <row r="135" spans="1:6" x14ac:dyDescent="0.2">
      <c r="A135" s="11">
        <v>260</v>
      </c>
      <c r="B135" s="11">
        <v>30</v>
      </c>
      <c r="D135" s="11">
        <v>1</v>
      </c>
      <c r="E135" s="2" t="s">
        <v>32</v>
      </c>
      <c r="F135" s="14">
        <v>1811730000</v>
      </c>
    </row>
    <row r="136" spans="1:6" x14ac:dyDescent="0.2">
      <c r="A136" s="11">
        <v>280</v>
      </c>
      <c r="B136" s="11">
        <v>30</v>
      </c>
      <c r="D136" s="11">
        <v>1</v>
      </c>
      <c r="E136" s="2" t="s">
        <v>33</v>
      </c>
      <c r="F136" s="14">
        <v>52250000</v>
      </c>
    </row>
    <row r="137" spans="1:6" x14ac:dyDescent="0.2">
      <c r="A137" s="11">
        <v>290</v>
      </c>
      <c r="B137" s="11">
        <v>30</v>
      </c>
      <c r="D137" s="11">
        <v>1</v>
      </c>
      <c r="E137" s="2" t="s">
        <v>34</v>
      </c>
      <c r="F137" s="14">
        <v>203344000</v>
      </c>
    </row>
    <row r="138" spans="1:6" x14ac:dyDescent="0.2">
      <c r="A138" s="11">
        <v>320</v>
      </c>
      <c r="B138" s="11">
        <v>30</v>
      </c>
      <c r="D138" s="11">
        <v>1</v>
      </c>
      <c r="E138" s="2" t="s">
        <v>35</v>
      </c>
      <c r="F138" s="14">
        <v>118159200</v>
      </c>
    </row>
    <row r="139" spans="1:6" x14ac:dyDescent="0.2">
      <c r="A139" s="11">
        <v>330</v>
      </c>
      <c r="B139" s="11">
        <v>30</v>
      </c>
      <c r="D139" s="11">
        <v>1</v>
      </c>
      <c r="E139" s="2" t="s">
        <v>36</v>
      </c>
      <c r="F139" s="14">
        <v>208984550</v>
      </c>
    </row>
    <row r="140" spans="1:6" x14ac:dyDescent="0.2">
      <c r="A140" s="11">
        <v>340</v>
      </c>
      <c r="B140" s="11">
        <v>30</v>
      </c>
      <c r="D140" s="11">
        <v>1</v>
      </c>
      <c r="E140" s="2" t="s">
        <v>37</v>
      </c>
      <c r="F140" s="14">
        <v>889417629</v>
      </c>
    </row>
    <row r="141" spans="1:6" x14ac:dyDescent="0.2">
      <c r="A141" s="11">
        <v>350</v>
      </c>
      <c r="B141" s="11">
        <v>30</v>
      </c>
      <c r="D141" s="11">
        <v>1</v>
      </c>
      <c r="E141" s="2" t="s">
        <v>38</v>
      </c>
      <c r="F141" s="14">
        <v>29574852</v>
      </c>
    </row>
    <row r="142" spans="1:6" x14ac:dyDescent="0.2">
      <c r="A142" s="11">
        <v>360</v>
      </c>
      <c r="B142" s="11">
        <v>30</v>
      </c>
      <c r="D142" s="11">
        <v>1</v>
      </c>
      <c r="E142" s="2" t="s">
        <v>39</v>
      </c>
      <c r="F142" s="14">
        <v>290310000</v>
      </c>
    </row>
    <row r="143" spans="1:6" x14ac:dyDescent="0.2">
      <c r="A143" s="11">
        <v>390</v>
      </c>
      <c r="B143" s="11">
        <v>30</v>
      </c>
      <c r="D143" s="11">
        <v>1</v>
      </c>
      <c r="E143" s="2" t="s">
        <v>40</v>
      </c>
      <c r="F143" s="14">
        <v>290219143</v>
      </c>
    </row>
    <row r="144" spans="1:6" x14ac:dyDescent="0.2">
      <c r="A144" s="11">
        <v>520</v>
      </c>
      <c r="B144" s="11">
        <v>30</v>
      </c>
      <c r="D144" s="11">
        <v>1</v>
      </c>
      <c r="E144" s="2" t="s">
        <v>42</v>
      </c>
      <c r="F144" s="14">
        <v>1486200000</v>
      </c>
    </row>
    <row r="145" spans="1:6" x14ac:dyDescent="0.2">
      <c r="A145" s="11">
        <v>530</v>
      </c>
      <c r="B145" s="11">
        <v>30</v>
      </c>
      <c r="D145" s="11">
        <v>1</v>
      </c>
      <c r="E145" s="2" t="s">
        <v>43</v>
      </c>
      <c r="F145" s="14">
        <v>3485581900</v>
      </c>
    </row>
    <row r="146" spans="1:6" x14ac:dyDescent="0.2">
      <c r="A146" s="11">
        <v>540</v>
      </c>
      <c r="B146" s="11">
        <v>30</v>
      </c>
      <c r="D146" s="11">
        <v>1</v>
      </c>
      <c r="E146" s="2" t="s">
        <v>44</v>
      </c>
      <c r="F146" s="14">
        <v>2094258670</v>
      </c>
    </row>
    <row r="147" spans="1:6" x14ac:dyDescent="0.2">
      <c r="A147" s="11">
        <v>570</v>
      </c>
      <c r="B147" s="11">
        <v>30</v>
      </c>
      <c r="D147" s="11">
        <v>1</v>
      </c>
      <c r="E147" s="2" t="s">
        <v>45</v>
      </c>
      <c r="F147" s="14">
        <v>326398000</v>
      </c>
    </row>
    <row r="148" spans="1:6" x14ac:dyDescent="0.2">
      <c r="A148" s="11">
        <v>841</v>
      </c>
      <c r="B148" s="11">
        <v>30</v>
      </c>
      <c r="D148" s="11">
        <v>1</v>
      </c>
      <c r="E148" s="2" t="s">
        <v>47</v>
      </c>
      <c r="F148" s="14">
        <v>137000000</v>
      </c>
    </row>
    <row r="149" spans="1:6" x14ac:dyDescent="0.2">
      <c r="A149" s="11">
        <v>851</v>
      </c>
      <c r="B149" s="11">
        <v>30</v>
      </c>
      <c r="D149" s="11">
        <v>1</v>
      </c>
      <c r="E149" s="2" t="s">
        <v>49</v>
      </c>
      <c r="F149" s="14">
        <v>638000000</v>
      </c>
    </row>
    <row r="150" spans="1:6" x14ac:dyDescent="0.2">
      <c r="A150" s="11">
        <v>910</v>
      </c>
      <c r="B150" s="11">
        <v>30</v>
      </c>
      <c r="D150" s="11">
        <v>1</v>
      </c>
      <c r="E150" s="2" t="s">
        <v>50</v>
      </c>
      <c r="F150" s="14">
        <v>17200000</v>
      </c>
    </row>
    <row r="151" spans="1:6" x14ac:dyDescent="0.2">
      <c r="A151" s="8" t="s">
        <v>13</v>
      </c>
      <c r="B151" s="9"/>
      <c r="C151" s="10">
        <v>4</v>
      </c>
      <c r="D151" s="9"/>
      <c r="E151" s="8" t="s">
        <v>61</v>
      </c>
      <c r="F151" s="16">
        <f>SUM(F152:F179)</f>
        <v>8506608883</v>
      </c>
    </row>
    <row r="152" spans="1:6" x14ac:dyDescent="0.2">
      <c r="A152" s="11">
        <v>111</v>
      </c>
      <c r="B152" s="11">
        <v>30</v>
      </c>
      <c r="D152" s="11">
        <v>1</v>
      </c>
      <c r="E152" s="2" t="s">
        <v>14</v>
      </c>
      <c r="F152" s="14">
        <v>2391600000</v>
      </c>
    </row>
    <row r="153" spans="1:6" x14ac:dyDescent="0.2">
      <c r="A153" s="11">
        <v>113</v>
      </c>
      <c r="B153" s="11">
        <v>30</v>
      </c>
      <c r="D153" s="11">
        <v>1</v>
      </c>
      <c r="E153" s="2" t="s">
        <v>15</v>
      </c>
      <c r="F153" s="14">
        <v>35316000</v>
      </c>
    </row>
    <row r="154" spans="1:6" x14ac:dyDescent="0.2">
      <c r="A154" s="11">
        <v>114</v>
      </c>
      <c r="B154" s="11">
        <v>30</v>
      </c>
      <c r="D154" s="11">
        <v>1</v>
      </c>
      <c r="E154" s="2" t="s">
        <v>16</v>
      </c>
      <c r="F154" s="14">
        <v>202243000</v>
      </c>
    </row>
    <row r="155" spans="1:6" x14ac:dyDescent="0.2">
      <c r="A155" s="11">
        <v>131</v>
      </c>
      <c r="B155" s="11">
        <v>30</v>
      </c>
      <c r="D155" s="11">
        <v>1</v>
      </c>
      <c r="E155" s="2" t="s">
        <v>18</v>
      </c>
      <c r="F155" s="14">
        <v>6300000</v>
      </c>
    </row>
    <row r="156" spans="1:6" x14ac:dyDescent="0.2">
      <c r="A156" s="11">
        <v>133</v>
      </c>
      <c r="B156" s="11">
        <v>30</v>
      </c>
      <c r="D156" s="11">
        <v>1</v>
      </c>
      <c r="E156" s="2" t="s">
        <v>19</v>
      </c>
      <c r="F156" s="14">
        <v>188800000</v>
      </c>
    </row>
    <row r="157" spans="1:6" x14ac:dyDescent="0.2">
      <c r="A157" s="11">
        <v>134</v>
      </c>
      <c r="B157" s="11">
        <v>30</v>
      </c>
      <c r="D157" s="11">
        <v>1</v>
      </c>
      <c r="E157" s="2" t="s">
        <v>20</v>
      </c>
      <c r="F157" s="14">
        <v>416821044</v>
      </c>
    </row>
    <row r="158" spans="1:6" x14ac:dyDescent="0.2">
      <c r="A158" s="11">
        <v>141</v>
      </c>
      <c r="B158" s="11">
        <v>30</v>
      </c>
      <c r="D158" s="11">
        <v>1</v>
      </c>
      <c r="E158" s="2" t="s">
        <v>22</v>
      </c>
      <c r="F158" s="14">
        <v>341200000</v>
      </c>
    </row>
    <row r="159" spans="1:6" x14ac:dyDescent="0.2">
      <c r="A159" s="11">
        <v>191</v>
      </c>
      <c r="B159" s="11">
        <v>30</v>
      </c>
      <c r="D159" s="11">
        <v>1</v>
      </c>
      <c r="E159" s="2" t="s">
        <v>25</v>
      </c>
      <c r="F159" s="14">
        <v>14400000</v>
      </c>
    </row>
    <row r="160" spans="1:6" x14ac:dyDescent="0.2">
      <c r="A160" s="11">
        <v>210</v>
      </c>
      <c r="B160" s="11">
        <v>30</v>
      </c>
      <c r="D160" s="11">
        <v>1</v>
      </c>
      <c r="E160" s="2" t="s">
        <v>27</v>
      </c>
      <c r="F160" s="14">
        <v>48942168</v>
      </c>
    </row>
    <row r="161" spans="1:6" x14ac:dyDescent="0.2">
      <c r="A161" s="11">
        <v>220</v>
      </c>
      <c r="B161" s="11">
        <v>30</v>
      </c>
      <c r="D161" s="11">
        <v>1</v>
      </c>
      <c r="E161" s="2" t="s">
        <v>28</v>
      </c>
      <c r="F161" s="14">
        <v>1500000</v>
      </c>
    </row>
    <row r="162" spans="1:6" x14ac:dyDescent="0.2">
      <c r="A162" s="11">
        <v>230</v>
      </c>
      <c r="B162" s="11">
        <v>30</v>
      </c>
      <c r="D162" s="11">
        <v>1</v>
      </c>
      <c r="E162" s="2" t="s">
        <v>29</v>
      </c>
      <c r="F162" s="14">
        <v>185321056</v>
      </c>
    </row>
    <row r="163" spans="1:6" x14ac:dyDescent="0.2">
      <c r="A163" s="11">
        <v>240</v>
      </c>
      <c r="B163" s="11">
        <v>30</v>
      </c>
      <c r="D163" s="11">
        <v>1</v>
      </c>
      <c r="E163" s="2" t="s">
        <v>30</v>
      </c>
      <c r="F163" s="14">
        <v>1431863602</v>
      </c>
    </row>
    <row r="164" spans="1:6" x14ac:dyDescent="0.2">
      <c r="A164" s="11">
        <v>250</v>
      </c>
      <c r="B164" s="11">
        <v>30</v>
      </c>
      <c r="D164" s="11">
        <v>1</v>
      </c>
      <c r="E164" s="2" t="s">
        <v>31</v>
      </c>
      <c r="F164" s="14">
        <v>99700000</v>
      </c>
    </row>
    <row r="165" spans="1:6" x14ac:dyDescent="0.2">
      <c r="A165" s="11">
        <v>260</v>
      </c>
      <c r="B165" s="11">
        <v>30</v>
      </c>
      <c r="D165" s="11">
        <v>1</v>
      </c>
      <c r="E165" s="2" t="s">
        <v>32</v>
      </c>
      <c r="F165" s="14">
        <v>306600000</v>
      </c>
    </row>
    <row r="166" spans="1:6" x14ac:dyDescent="0.2">
      <c r="A166" s="11">
        <v>280</v>
      </c>
      <c r="B166" s="11">
        <v>30</v>
      </c>
      <c r="D166" s="11">
        <v>1</v>
      </c>
      <c r="E166" s="2" t="s">
        <v>33</v>
      </c>
      <c r="F166" s="14">
        <v>17000000</v>
      </c>
    </row>
    <row r="167" spans="1:6" x14ac:dyDescent="0.2">
      <c r="A167" s="11">
        <v>290</v>
      </c>
      <c r="B167" s="11">
        <v>30</v>
      </c>
      <c r="D167" s="11">
        <v>1</v>
      </c>
      <c r="E167" s="2" t="s">
        <v>34</v>
      </c>
      <c r="F167" s="14">
        <v>65000000</v>
      </c>
    </row>
    <row r="168" spans="1:6" x14ac:dyDescent="0.2">
      <c r="A168" s="11">
        <v>320</v>
      </c>
      <c r="B168" s="11">
        <v>30</v>
      </c>
      <c r="D168" s="11">
        <v>1</v>
      </c>
      <c r="E168" s="2" t="s">
        <v>35</v>
      </c>
      <c r="F168" s="14">
        <v>87468110</v>
      </c>
    </row>
    <row r="169" spans="1:6" x14ac:dyDescent="0.2">
      <c r="A169" s="11">
        <v>330</v>
      </c>
      <c r="B169" s="11">
        <v>30</v>
      </c>
      <c r="D169" s="11">
        <v>1</v>
      </c>
      <c r="E169" s="2" t="s">
        <v>36</v>
      </c>
      <c r="F169" s="14">
        <v>20937615</v>
      </c>
    </row>
    <row r="170" spans="1:6" x14ac:dyDescent="0.2">
      <c r="A170" s="11">
        <v>340</v>
      </c>
      <c r="B170" s="11">
        <v>30</v>
      </c>
      <c r="D170" s="11">
        <v>1</v>
      </c>
      <c r="E170" s="2" t="s">
        <v>37</v>
      </c>
      <c r="F170" s="14">
        <v>46548819</v>
      </c>
    </row>
    <row r="171" spans="1:6" x14ac:dyDescent="0.2">
      <c r="A171" s="11">
        <v>350</v>
      </c>
      <c r="B171" s="11">
        <v>30</v>
      </c>
      <c r="D171" s="11">
        <v>1</v>
      </c>
      <c r="E171" s="2" t="s">
        <v>38</v>
      </c>
      <c r="F171" s="14">
        <v>13509695</v>
      </c>
    </row>
    <row r="172" spans="1:6" x14ac:dyDescent="0.2">
      <c r="A172" s="11">
        <v>360</v>
      </c>
      <c r="B172" s="11">
        <v>30</v>
      </c>
      <c r="D172" s="11">
        <v>1</v>
      </c>
      <c r="E172" s="2" t="s">
        <v>39</v>
      </c>
      <c r="F172" s="14">
        <v>92536940</v>
      </c>
    </row>
    <row r="173" spans="1:6" x14ac:dyDescent="0.2">
      <c r="A173" s="11">
        <v>390</v>
      </c>
      <c r="B173" s="11">
        <v>30</v>
      </c>
      <c r="D173" s="11">
        <v>1</v>
      </c>
      <c r="E173" s="2" t="s">
        <v>40</v>
      </c>
      <c r="F173" s="14">
        <v>7957114</v>
      </c>
    </row>
    <row r="174" spans="1:6" x14ac:dyDescent="0.2">
      <c r="A174" s="11">
        <v>520</v>
      </c>
      <c r="B174" s="11">
        <v>30</v>
      </c>
      <c r="D174" s="11">
        <v>1</v>
      </c>
      <c r="E174" s="2" t="s">
        <v>42</v>
      </c>
      <c r="F174" s="14">
        <v>482293235</v>
      </c>
    </row>
    <row r="175" spans="1:6" x14ac:dyDescent="0.2">
      <c r="A175" s="11">
        <v>530</v>
      </c>
      <c r="B175" s="11">
        <v>30</v>
      </c>
      <c r="D175" s="11">
        <v>1</v>
      </c>
      <c r="E175" s="2" t="s">
        <v>43</v>
      </c>
      <c r="F175" s="14">
        <v>282600000</v>
      </c>
    </row>
    <row r="176" spans="1:6" x14ac:dyDescent="0.2">
      <c r="A176" s="11">
        <v>540</v>
      </c>
      <c r="B176" s="11">
        <v>30</v>
      </c>
      <c r="D176" s="11">
        <v>1</v>
      </c>
      <c r="E176" s="2" t="s">
        <v>44</v>
      </c>
      <c r="F176" s="14">
        <v>279400000</v>
      </c>
    </row>
    <row r="177" spans="1:6" x14ac:dyDescent="0.2">
      <c r="A177" s="11">
        <v>570</v>
      </c>
      <c r="B177" s="11">
        <v>30</v>
      </c>
      <c r="D177" s="11">
        <v>1</v>
      </c>
      <c r="E177" s="2" t="s">
        <v>45</v>
      </c>
      <c r="F177" s="14">
        <v>1016000000</v>
      </c>
    </row>
    <row r="178" spans="1:6" x14ac:dyDescent="0.2">
      <c r="A178" s="11">
        <v>841</v>
      </c>
      <c r="B178" s="11">
        <v>30</v>
      </c>
      <c r="D178" s="11">
        <v>1</v>
      </c>
      <c r="E178" s="2" t="s">
        <v>47</v>
      </c>
      <c r="F178" s="14">
        <v>23750485</v>
      </c>
    </row>
    <row r="179" spans="1:6" x14ac:dyDescent="0.2">
      <c r="A179" s="11">
        <v>851</v>
      </c>
      <c r="B179" s="11">
        <v>30</v>
      </c>
      <c r="D179" s="11">
        <v>1</v>
      </c>
      <c r="E179" s="2" t="s">
        <v>49</v>
      </c>
      <c r="F179" s="14">
        <v>401000000</v>
      </c>
    </row>
    <row r="180" spans="1:6" x14ac:dyDescent="0.2">
      <c r="A180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2018-01-29T10:56:46Z</dcterms:created>
  <dcterms:modified xsi:type="dcterms:W3CDTF">2018-02-01T12:14:58Z</dcterms:modified>
</cp:coreProperties>
</file>