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50" i="1"/>
  <c r="F49" i="1" s="1"/>
  <c r="F48" i="1" s="1"/>
  <c r="F73" i="1"/>
  <c r="F72" i="1" s="1"/>
  <c r="F83" i="1"/>
  <c r="F88" i="1"/>
  <c r="F98" i="1"/>
  <c r="F103" i="1"/>
  <c r="F108" i="1"/>
  <c r="F113" i="1"/>
  <c r="F116" i="1"/>
  <c r="F122" i="1"/>
  <c r="F127" i="1"/>
  <c r="F132" i="1"/>
  <c r="F134" i="1"/>
  <c r="F139" i="1"/>
  <c r="F146" i="1"/>
  <c r="F161" i="1"/>
  <c r="F178" i="1"/>
  <c r="F193" i="1"/>
  <c r="F199" i="1"/>
  <c r="F198" i="1" s="1"/>
  <c r="F6" i="1" l="1"/>
  <c r="F5" i="1" s="1"/>
</calcChain>
</file>

<file path=xl/sharedStrings.xml><?xml version="1.0" encoding="utf-8"?>
<sst xmlns="http://schemas.openxmlformats.org/spreadsheetml/2006/main" count="239" uniqueCount="94">
  <si>
    <t>O.G.</t>
  </si>
  <si>
    <t>F.F.</t>
  </si>
  <si>
    <t>O.F.</t>
  </si>
  <si>
    <t>D E S C R I P C I O N</t>
  </si>
  <si>
    <t>PROGRAMADO</t>
  </si>
  <si>
    <t>Nivel:</t>
  </si>
  <si>
    <t>EMPRESAS PÚBLICAS</t>
  </si>
  <si>
    <t>Entidad:</t>
  </si>
  <si>
    <t>ADMINISTRACION NACIONAL DE ELECTRICIDAD</t>
  </si>
  <si>
    <t>Tip. Presup.:</t>
  </si>
  <si>
    <t>PROGRAMAS DE ADMINISTRACION</t>
  </si>
  <si>
    <t>Programa:</t>
  </si>
  <si>
    <t>ADMINISTRACIÓN GENERAL</t>
  </si>
  <si>
    <t>Sub Programa:</t>
  </si>
  <si>
    <t>Pry./Activid.:</t>
  </si>
  <si>
    <t>SUELDOS</t>
  </si>
  <si>
    <t>GASTOS DE REPRESENTACIÓN</t>
  </si>
  <si>
    <t>AGUINALDO</t>
  </si>
  <si>
    <t>GASTOS DE RESIDENCIA</t>
  </si>
  <si>
    <t>REMUNERACIÓN EXTRAORDINARIA</t>
  </si>
  <si>
    <t>REMUNERACION ADICIONAL</t>
  </si>
  <si>
    <t>SUBSIDIO FAMILIAR</t>
  </si>
  <si>
    <t>BONIFICACIONES Y GRATIFICACIONES</t>
  </si>
  <si>
    <t>APORTE JUBILATORIO DEL EMPLEADOR</t>
  </si>
  <si>
    <t>GRATIFICACIONES POR SERVICIOS ESPECIALES</t>
  </si>
  <si>
    <t>CONTRATACIÓN DE PERSONAL TÉCNICO</t>
  </si>
  <si>
    <t>JORNALES</t>
  </si>
  <si>
    <t>HONORARIOS PROFESIONALES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</si>
  <si>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</si>
  <si>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</si>
  <si>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</si>
  <si>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</si>
  <si>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</si>
  <si>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</si>
  <si>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</si>
  <si>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</si>
  <si>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</si>
  <si>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PRODUCTOS ALIMENTICIOS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</si>
  <si>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</si>
  <si>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</si>
  <si>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</si>
  <si>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</si>
  <si>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</si>
  <si>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</si>
  <si>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ADQUISICIONES DE MAQUINARIAS, EQUIPOS Y HERRAMIENTAS EN GENERAL</t>
  </si>
  <si>
    <t>ADQUISICIONES DE EQUIPOS DE OFICINA Y COMPUTACION</t>
  </si>
  <si>
    <t>DEPÓSITOS A PLAZO FIJO</t>
  </si>
  <si>
    <t>OTRAS TRANSFERENCIAS CORRIENTES AL SECTOR PÚBLICO O PRIVADO VARIAS</t>
  </si>
  <si>
    <t>BECAS</t>
  </si>
  <si>
    <t>INDEMNIZACIONES</t>
  </si>
  <si>
    <t>OTRAS TRANSFERENCIAS CORRIENTES</t>
  </si>
  <si>
    <t>TRANSFERENCIAS CORRIENTES AL SECTOR EXTERNO</t>
  </si>
  <si>
    <t>PAGO DE IMPUESTOS, TASAS, GASTOS JUDICIALES Y OTROS</t>
  </si>
  <si>
    <t>DEVOLUCIÓN DE IMPUESTOS Y OTROS INGRESOS NO TRIBUTARIOS</t>
  </si>
  <si>
    <t>PROGRAMAS DE ACCIÓN</t>
  </si>
  <si>
    <t>COMPETITIVIDAD E INNOVACIÓN</t>
  </si>
  <si>
    <t>OPERACION Y MANTENIMIENTO</t>
  </si>
  <si>
    <t>ENERGÍA Y COMBUSTIBLES</t>
  </si>
  <si>
    <t>CONSTRUCCIONES</t>
  </si>
  <si>
    <t>OTROS GASTOS DE INVERSIÓN Y REPARAC. MAYORES</t>
  </si>
  <si>
    <t>PROGRAMAS DE INVERSIÓN</t>
  </si>
  <si>
    <t>SP PROY. DE FORTALECIMIENTO DEL SECTOR DE LA ENERGÍA - BIRF</t>
  </si>
  <si>
    <t>ADQUISICIÓN DE ACTIVOS INTANGIBLES</t>
  </si>
  <si>
    <t>SP PROG. DE APOYO A LA RED DE TRANSMISIÓN Y DISTRIBUCIÓN</t>
  </si>
  <si>
    <t>CONSTRUCCIÓN DE LA LT 500 KV YACYRETA-VILLA HAYES</t>
  </si>
  <si>
    <t>AMPLIACIÓN SE VAU Y CONSTRUCCION LT 220 KV PBO-VAU</t>
  </si>
  <si>
    <t>CONSTRUCCIÓN DE LA SE BMO Y DE LA LT 220 KV PBO-BMO</t>
  </si>
  <si>
    <t>AMPLIACIÓN DE LA  LT 220 KV ACARAY-PUERTO PDTE.FRANCO</t>
  </si>
  <si>
    <t>MANEJO DE PASIVOS AMBIENTALES DEL SIST. ELÉCTRICO DE LA ANDE</t>
  </si>
  <si>
    <t>SP INSTALACIÓN DE MEDIDORES DE ENERGÍA ELÉCTRICA EN PY</t>
  </si>
  <si>
    <t>CONSTRUCCIÓN SUBESTACIÓN FRAM DE 66 KV</t>
  </si>
  <si>
    <t>EQUIPAMIENTO MEDIDORES ELECTRÓNICOS PREPAGOS EN ASU Y ALRED</t>
  </si>
  <si>
    <t>MEJORAMIENTO SISTEMA DE DISTRIBUCIÓN DE ENERGÍA ELÉCTRICA</t>
  </si>
  <si>
    <t>CONSTRUCCIÓN DE LA SUBESTACIÓN ALTOS 220 KV EN CORDILLERA</t>
  </si>
  <si>
    <t>MEJORAMIENTO SIST.DE DISTRIB.ENERGÍA ELÉCT.ÁREA METROPOLIT.</t>
  </si>
  <si>
    <t>COMISIONES Y OTROS GASTOS DE LA DEUDA PÚBLICA EXTERNA</t>
  </si>
  <si>
    <t>REF. DEL SIST.ELÉC. DPTO. DE CENT., PARAGUARÍ Y PDTE. HAYES</t>
  </si>
  <si>
    <t>MEJORAMIENTO.GENERACIÓN Y TRANSMISIÓN DE E.ELÉCTRICA EN PY</t>
  </si>
  <si>
    <t>ADQUISICIÓN DE INMUEBLES</t>
  </si>
  <si>
    <t>MEJ.DEL SIST. DE DISTRI. DE ENER. ELÉCT. TODO EL TERRITORIO</t>
  </si>
  <si>
    <t>EQUIPAMIENTO Y MATERIALES PARA SUBESTACIONES DEL SIN</t>
  </si>
  <si>
    <t>PROGRAMAS DEL SERVICIO DE LA DEUDA PÚBLICA</t>
  </si>
  <si>
    <t>SERVICIO DE LA DEUDA</t>
  </si>
  <si>
    <t>INTERESES DEUDA CON SECTOR PÚBLICO NO FINANC.</t>
  </si>
  <si>
    <t>INTERESES DEUDA PÚBLICA INTERNA VARIOS</t>
  </si>
  <si>
    <t>INTERESES DE LA DEUDA CON ORGANISMO MULTILATERALES</t>
  </si>
  <si>
    <t>INTERESES DE LA DEUDA CON GOBIERNOS EXTRANJEROS Y SUS AGENCIAS FINANCIE</t>
  </si>
  <si>
    <t>INTERESES  DE LA DEUDA CON ENTES FINANCIEROS PRIVADOS DEL EXTERIOR</t>
  </si>
  <si>
    <t>AMORTIZACIONES DE LA DEUDA PÚBLICA INTERNA VARIAS</t>
  </si>
  <si>
    <t>AMORTIZACION DE LA DEUDA CON ORGANISMOS MULTILATERALES</t>
  </si>
  <si>
    <t>AMORTIZACION DE LA DEUDA CON GOBIERNOS EXTRANJEROS Y SUS AGENCIAS FINAN</t>
  </si>
  <si>
    <t>AMORTIZACION DE LA DEUDA CON ENTES FINANC. PRIVADOS  EXTERIOR</t>
  </si>
  <si>
    <t>COMISIONES Y OTROS GASTOS DE LA DEUDA EXTERNA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</si>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</sst>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/>
    <xf numFmtId="1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10"/>
  <sheetViews>
    <sheetView tabSelected="1" workbookViewId="0">
      <selection activeCell="A5" sqref="A5:XFD5"/>
    </sheetView>
  </sheetViews>
  <sheetFormatPr baseColWidth="10" defaultColWidth="20.7109375" defaultRowHeight="12.75" x14ac:dyDescent="0.2"/>
  <cols>
    <col min="1" max="1" width="8.28515625" style="1" customWidth="1"/>
    <col min="2" max="2" width="4.28515625" style="1" bestFit="1" customWidth="1"/>
    <col min="3" max="3" width="4.7109375" style="1" bestFit="1" customWidth="1"/>
    <col min="4" max="4" width="4.140625" style="1" bestFit="1" customWidth="1"/>
    <col min="5" max="5" width="77.28515625" style="1" bestFit="1" customWidth="1"/>
    <col min="6" max="6" width="18.28515625" style="13" bestFit="1" customWidth="1"/>
    <col min="7" max="16384" width="20.7109375" style="1"/>
  </cols>
  <sheetData>
    <row r="2" spans="1:7" x14ac:dyDescent="0.2">
      <c r="A2" s="2"/>
      <c r="E2" s="5"/>
      <c r="F2" s="12"/>
      <c r="G2" s="2"/>
    </row>
    <row r="3" spans="1:7" x14ac:dyDescent="0.2">
      <c r="E3" s="4" t="s">
        <v>93</v>
      </c>
    </row>
    <row r="4" spans="1:7" x14ac:dyDescent="0.2">
      <c r="A4" s="2" t="s">
        <v>0</v>
      </c>
      <c r="B4" s="2" t="s">
        <v>1</v>
      </c>
      <c r="C4" s="2" t="s">
        <v>2</v>
      </c>
      <c r="E4" s="2" t="s">
        <v>3</v>
      </c>
      <c r="F4" s="17" t="s">
        <v>4</v>
      </c>
    </row>
    <row r="5" spans="1:7" s="7" customFormat="1" x14ac:dyDescent="0.2">
      <c r="A5" s="6" t="s">
        <v>5</v>
      </c>
      <c r="C5" s="8">
        <v>25</v>
      </c>
      <c r="E5" s="6" t="s">
        <v>6</v>
      </c>
      <c r="F5" s="15">
        <f>+F6</f>
        <v>6631481564069</v>
      </c>
    </row>
    <row r="6" spans="1:7" s="7" customFormat="1" x14ac:dyDescent="0.2">
      <c r="A6" s="6" t="s">
        <v>7</v>
      </c>
      <c r="C6" s="8">
        <v>2</v>
      </c>
      <c r="E6" s="6" t="s">
        <v>8</v>
      </c>
      <c r="F6" s="15">
        <f>+F7+F48+F71+F198</f>
        <v>6631481564069</v>
      </c>
    </row>
    <row r="7" spans="1:7" s="10" customFormat="1" x14ac:dyDescent="0.2">
      <c r="A7" s="9" t="s">
        <v>9</v>
      </c>
      <c r="C7" s="11">
        <v>1</v>
      </c>
      <c r="E7" s="9" t="s">
        <v>10</v>
      </c>
      <c r="F7" s="16">
        <f>+F8</f>
        <v>1152124987736</v>
      </c>
    </row>
    <row r="8" spans="1:7" s="10" customFormat="1" x14ac:dyDescent="0.2">
      <c r="A8" s="9" t="s">
        <v>11</v>
      </c>
      <c r="C8" s="11">
        <v>1</v>
      </c>
      <c r="E8" s="9" t="s">
        <v>12</v>
      </c>
      <c r="F8" s="16">
        <f>SUM(F9:F47)</f>
        <v>1152124987736</v>
      </c>
    </row>
    <row r="9" spans="1:7" x14ac:dyDescent="0.2">
      <c r="A9" s="3">
        <v>111</v>
      </c>
      <c r="B9" s="3">
        <v>30</v>
      </c>
      <c r="D9" s="3">
        <v>1</v>
      </c>
      <c r="E9" s="2" t="s">
        <v>15</v>
      </c>
      <c r="F9" s="14">
        <v>94075669200</v>
      </c>
    </row>
    <row r="10" spans="1:7" x14ac:dyDescent="0.2">
      <c r="A10" s="3">
        <v>113</v>
      </c>
      <c r="B10" s="3">
        <v>30</v>
      </c>
      <c r="D10" s="3">
        <v>1</v>
      </c>
      <c r="E10" s="2" t="s">
        <v>16</v>
      </c>
      <c r="F10" s="14">
        <v>24000000</v>
      </c>
    </row>
    <row r="11" spans="1:7" x14ac:dyDescent="0.2">
      <c r="A11" s="3">
        <v>114</v>
      </c>
      <c r="B11" s="3">
        <v>30</v>
      </c>
      <c r="D11" s="3">
        <v>1</v>
      </c>
      <c r="E11" s="2" t="s">
        <v>17</v>
      </c>
      <c r="F11" s="14">
        <v>7841639100</v>
      </c>
    </row>
    <row r="12" spans="1:7" x14ac:dyDescent="0.2">
      <c r="A12" s="3">
        <v>122</v>
      </c>
      <c r="B12" s="3">
        <v>30</v>
      </c>
      <c r="D12" s="3">
        <v>1</v>
      </c>
      <c r="E12" s="2" t="s">
        <v>18</v>
      </c>
      <c r="F12" s="14">
        <v>8363440000</v>
      </c>
    </row>
    <row r="13" spans="1:7" x14ac:dyDescent="0.2">
      <c r="A13" s="3">
        <v>123</v>
      </c>
      <c r="B13" s="3">
        <v>30</v>
      </c>
      <c r="D13" s="3">
        <v>1</v>
      </c>
      <c r="E13" s="2" t="s">
        <v>19</v>
      </c>
      <c r="F13" s="14">
        <v>44244826300</v>
      </c>
    </row>
    <row r="14" spans="1:7" x14ac:dyDescent="0.2">
      <c r="A14" s="3">
        <v>125</v>
      </c>
      <c r="B14" s="3">
        <v>30</v>
      </c>
      <c r="D14" s="3">
        <v>1</v>
      </c>
      <c r="E14" s="2" t="s">
        <v>20</v>
      </c>
      <c r="F14" s="14">
        <v>18852124733</v>
      </c>
    </row>
    <row r="15" spans="1:7" x14ac:dyDescent="0.2">
      <c r="A15" s="3">
        <v>131</v>
      </c>
      <c r="B15" s="3">
        <v>30</v>
      </c>
      <c r="D15" s="3">
        <v>1</v>
      </c>
      <c r="E15" s="2" t="s">
        <v>21</v>
      </c>
      <c r="F15" s="14">
        <v>111626008849</v>
      </c>
    </row>
    <row r="16" spans="1:7" x14ac:dyDescent="0.2">
      <c r="A16" s="3">
        <v>133</v>
      </c>
      <c r="B16" s="3">
        <v>30</v>
      </c>
      <c r="D16" s="3">
        <v>1</v>
      </c>
      <c r="E16" s="2" t="s">
        <v>22</v>
      </c>
      <c r="F16" s="14">
        <v>152257794216</v>
      </c>
    </row>
    <row r="17" spans="1:6" x14ac:dyDescent="0.2">
      <c r="A17" s="3">
        <v>134</v>
      </c>
      <c r="B17" s="3">
        <v>30</v>
      </c>
      <c r="D17" s="3">
        <v>1</v>
      </c>
      <c r="E17" s="2" t="s">
        <v>23</v>
      </c>
      <c r="F17" s="14">
        <v>89424919029</v>
      </c>
    </row>
    <row r="18" spans="1:6" x14ac:dyDescent="0.2">
      <c r="A18" s="3">
        <v>137</v>
      </c>
      <c r="B18" s="3">
        <v>30</v>
      </c>
      <c r="D18" s="3">
        <v>1</v>
      </c>
      <c r="E18" s="2" t="s">
        <v>24</v>
      </c>
      <c r="F18" s="14">
        <v>1050000000</v>
      </c>
    </row>
    <row r="19" spans="1:6" x14ac:dyDescent="0.2">
      <c r="A19" s="3">
        <v>141</v>
      </c>
      <c r="B19" s="3">
        <v>30</v>
      </c>
      <c r="D19" s="3">
        <v>1</v>
      </c>
      <c r="E19" s="2" t="s">
        <v>25</v>
      </c>
      <c r="F19" s="14">
        <v>27731347343</v>
      </c>
    </row>
    <row r="20" spans="1:6" x14ac:dyDescent="0.2">
      <c r="A20" s="3">
        <v>144</v>
      </c>
      <c r="B20" s="3">
        <v>30</v>
      </c>
      <c r="D20" s="3">
        <v>1</v>
      </c>
      <c r="E20" s="2" t="s">
        <v>26</v>
      </c>
      <c r="F20" s="14">
        <v>2545380000</v>
      </c>
    </row>
    <row r="21" spans="1:6" x14ac:dyDescent="0.2">
      <c r="A21" s="3">
        <v>145</v>
      </c>
      <c r="B21" s="3">
        <v>30</v>
      </c>
      <c r="D21" s="3">
        <v>1</v>
      </c>
      <c r="E21" s="2" t="s">
        <v>27</v>
      </c>
      <c r="F21" s="14">
        <v>1632000000</v>
      </c>
    </row>
    <row r="22" spans="1:6" x14ac:dyDescent="0.2">
      <c r="A22" s="3">
        <v>199</v>
      </c>
      <c r="B22" s="3">
        <v>30</v>
      </c>
      <c r="D22" s="3">
        <v>1</v>
      </c>
      <c r="E22" s="2" t="s">
        <v>28</v>
      </c>
      <c r="F22" s="14">
        <v>641000000</v>
      </c>
    </row>
    <row r="23" spans="1:6" x14ac:dyDescent="0.2">
      <c r="A23" s="3">
        <v>210</v>
      </c>
      <c r="B23" s="3">
        <v>30</v>
      </c>
      <c r="D23" s="3">
        <v>1</v>
      </c>
      <c r="E23" s="2" t="s">
        <v>29</v>
      </c>
      <c r="F23" s="14">
        <v>5460683400</v>
      </c>
    </row>
    <row r="24" spans="1:6" x14ac:dyDescent="0.2">
      <c r="A24" s="3">
        <v>220</v>
      </c>
      <c r="B24" s="3">
        <v>30</v>
      </c>
      <c r="D24" s="3">
        <v>1</v>
      </c>
      <c r="E24" s="2" t="s">
        <v>30</v>
      </c>
      <c r="F24" s="14">
        <v>212300000</v>
      </c>
    </row>
    <row r="25" spans="1:6" x14ac:dyDescent="0.2">
      <c r="A25" s="3">
        <v>230</v>
      </c>
      <c r="B25" s="3">
        <v>30</v>
      </c>
      <c r="D25" s="3">
        <v>1</v>
      </c>
      <c r="E25" s="2" t="s">
        <v>31</v>
      </c>
      <c r="F25" s="14">
        <v>4430770725</v>
      </c>
    </row>
    <row r="26" spans="1:6" x14ac:dyDescent="0.2">
      <c r="A26" s="3">
        <v>240</v>
      </c>
      <c r="B26" s="3">
        <v>30</v>
      </c>
      <c r="D26" s="3">
        <v>1</v>
      </c>
      <c r="E26" s="2" t="s">
        <v>32</v>
      </c>
      <c r="F26" s="14">
        <v>14801677403</v>
      </c>
    </row>
    <row r="27" spans="1:6" x14ac:dyDescent="0.2">
      <c r="A27" s="3">
        <v>250</v>
      </c>
      <c r="B27" s="3">
        <v>30</v>
      </c>
      <c r="D27" s="3">
        <v>1</v>
      </c>
      <c r="E27" s="2" t="s">
        <v>33</v>
      </c>
      <c r="F27" s="14">
        <v>4486771327</v>
      </c>
    </row>
    <row r="28" spans="1:6" x14ac:dyDescent="0.2">
      <c r="A28" s="3">
        <v>260</v>
      </c>
      <c r="B28" s="3">
        <v>30</v>
      </c>
      <c r="D28" s="3">
        <v>1</v>
      </c>
      <c r="E28" s="2" t="s">
        <v>34</v>
      </c>
      <c r="F28" s="14">
        <v>13060000640</v>
      </c>
    </row>
    <row r="29" spans="1:6" x14ac:dyDescent="0.2">
      <c r="A29" s="3">
        <v>280</v>
      </c>
      <c r="B29" s="3">
        <v>30</v>
      </c>
      <c r="D29" s="3">
        <v>1</v>
      </c>
      <c r="E29" s="2" t="s">
        <v>35</v>
      </c>
      <c r="F29" s="14">
        <v>18023886312</v>
      </c>
    </row>
    <row r="30" spans="1:6" x14ac:dyDescent="0.2">
      <c r="A30" s="3">
        <v>290</v>
      </c>
      <c r="B30" s="3">
        <v>30</v>
      </c>
      <c r="D30" s="3">
        <v>1</v>
      </c>
      <c r="E30" s="2" t="s">
        <v>36</v>
      </c>
      <c r="F30" s="14">
        <v>1264890000</v>
      </c>
    </row>
    <row r="31" spans="1:6" x14ac:dyDescent="0.2">
      <c r="A31" s="3">
        <v>310</v>
      </c>
      <c r="B31" s="3">
        <v>30</v>
      </c>
      <c r="D31" s="3">
        <v>1</v>
      </c>
      <c r="E31" s="2" t="s">
        <v>37</v>
      </c>
      <c r="F31" s="14">
        <v>80000000</v>
      </c>
    </row>
    <row r="32" spans="1:6" x14ac:dyDescent="0.2">
      <c r="A32" s="3">
        <v>320</v>
      </c>
      <c r="B32" s="3">
        <v>30</v>
      </c>
      <c r="D32" s="3">
        <v>1</v>
      </c>
      <c r="E32" s="2" t="s">
        <v>38</v>
      </c>
      <c r="F32" s="14">
        <v>1562962640</v>
      </c>
    </row>
    <row r="33" spans="1:6" x14ac:dyDescent="0.2">
      <c r="A33" s="3">
        <v>330</v>
      </c>
      <c r="B33" s="3">
        <v>30</v>
      </c>
      <c r="D33" s="3">
        <v>1</v>
      </c>
      <c r="E33" s="2" t="s">
        <v>39</v>
      </c>
      <c r="F33" s="14">
        <v>562734296</v>
      </c>
    </row>
    <row r="34" spans="1:6" x14ac:dyDescent="0.2">
      <c r="A34" s="3">
        <v>340</v>
      </c>
      <c r="B34" s="3">
        <v>30</v>
      </c>
      <c r="D34" s="3">
        <v>1</v>
      </c>
      <c r="E34" s="2" t="s">
        <v>40</v>
      </c>
      <c r="F34" s="14">
        <v>2387954645</v>
      </c>
    </row>
    <row r="35" spans="1:6" x14ac:dyDescent="0.2">
      <c r="A35" s="3">
        <v>350</v>
      </c>
      <c r="B35" s="3">
        <v>30</v>
      </c>
      <c r="D35" s="3">
        <v>1</v>
      </c>
      <c r="E35" s="2" t="s">
        <v>41</v>
      </c>
      <c r="F35" s="14">
        <v>133447231</v>
      </c>
    </row>
    <row r="36" spans="1:6" x14ac:dyDescent="0.2">
      <c r="A36" s="3">
        <v>360</v>
      </c>
      <c r="B36" s="3">
        <v>30</v>
      </c>
      <c r="D36" s="3">
        <v>1</v>
      </c>
      <c r="E36" s="2" t="s">
        <v>42</v>
      </c>
      <c r="F36" s="14">
        <v>4968719858</v>
      </c>
    </row>
    <row r="37" spans="1:6" x14ac:dyDescent="0.2">
      <c r="A37" s="3">
        <v>390</v>
      </c>
      <c r="B37" s="3">
        <v>30</v>
      </c>
      <c r="D37" s="3">
        <v>1</v>
      </c>
      <c r="E37" s="2" t="s">
        <v>43</v>
      </c>
      <c r="F37" s="14">
        <v>597846675</v>
      </c>
    </row>
    <row r="38" spans="1:6" x14ac:dyDescent="0.2">
      <c r="A38" s="3">
        <v>530</v>
      </c>
      <c r="B38" s="3">
        <v>30</v>
      </c>
      <c r="D38" s="3">
        <v>1</v>
      </c>
      <c r="E38" s="2" t="s">
        <v>44</v>
      </c>
      <c r="F38" s="14">
        <v>34616921</v>
      </c>
    </row>
    <row r="39" spans="1:6" x14ac:dyDescent="0.2">
      <c r="A39" s="3">
        <v>540</v>
      </c>
      <c r="B39" s="3">
        <v>30</v>
      </c>
      <c r="D39" s="3">
        <v>1</v>
      </c>
      <c r="E39" s="2" t="s">
        <v>45</v>
      </c>
      <c r="F39" s="14">
        <v>1199766394</v>
      </c>
    </row>
    <row r="40" spans="1:6" x14ac:dyDescent="0.2">
      <c r="A40" s="3">
        <v>650</v>
      </c>
      <c r="B40" s="3">
        <v>30</v>
      </c>
      <c r="D40" s="3">
        <v>1</v>
      </c>
      <c r="E40" s="2" t="s">
        <v>46</v>
      </c>
      <c r="F40" s="14">
        <v>50000000000</v>
      </c>
    </row>
    <row r="41" spans="1:6" x14ac:dyDescent="0.2">
      <c r="A41" s="3">
        <v>839</v>
      </c>
      <c r="B41" s="3">
        <v>30</v>
      </c>
      <c r="D41" s="3">
        <v>1</v>
      </c>
      <c r="E41" s="2" t="s">
        <v>47</v>
      </c>
      <c r="F41" s="14">
        <v>5000000000</v>
      </c>
    </row>
    <row r="42" spans="1:6" x14ac:dyDescent="0.2">
      <c r="A42" s="3">
        <v>841</v>
      </c>
      <c r="B42" s="3">
        <v>30</v>
      </c>
      <c r="D42" s="3">
        <v>1</v>
      </c>
      <c r="E42" s="2" t="s">
        <v>48</v>
      </c>
      <c r="F42" s="14">
        <v>2499442000</v>
      </c>
    </row>
    <row r="43" spans="1:6" x14ac:dyDescent="0.2">
      <c r="A43" s="3">
        <v>845</v>
      </c>
      <c r="B43" s="3">
        <v>30</v>
      </c>
      <c r="D43" s="3">
        <v>1</v>
      </c>
      <c r="E43" s="2" t="s">
        <v>49</v>
      </c>
      <c r="F43" s="14">
        <v>47635930000</v>
      </c>
    </row>
    <row r="44" spans="1:6" x14ac:dyDescent="0.2">
      <c r="A44" s="3">
        <v>849</v>
      </c>
      <c r="B44" s="3">
        <v>30</v>
      </c>
      <c r="D44" s="3">
        <v>1</v>
      </c>
      <c r="E44" s="2" t="s">
        <v>50</v>
      </c>
      <c r="F44" s="14">
        <v>2101000000</v>
      </c>
    </row>
    <row r="45" spans="1:6" x14ac:dyDescent="0.2">
      <c r="A45" s="3">
        <v>851</v>
      </c>
      <c r="B45" s="3">
        <v>30</v>
      </c>
      <c r="D45" s="3">
        <v>1</v>
      </c>
      <c r="E45" s="2" t="s">
        <v>51</v>
      </c>
      <c r="F45" s="14">
        <v>750000000</v>
      </c>
    </row>
    <row r="46" spans="1:6" x14ac:dyDescent="0.2">
      <c r="A46" s="3">
        <v>910</v>
      </c>
      <c r="B46" s="3">
        <v>30</v>
      </c>
      <c r="D46" s="3">
        <v>1</v>
      </c>
      <c r="E46" s="2" t="s">
        <v>52</v>
      </c>
      <c r="F46" s="14">
        <v>409059438499</v>
      </c>
    </row>
    <row r="47" spans="1:6" x14ac:dyDescent="0.2">
      <c r="A47" s="3">
        <v>920</v>
      </c>
      <c r="B47" s="3">
        <v>30</v>
      </c>
      <c r="D47" s="3">
        <v>1</v>
      </c>
      <c r="E47" s="2" t="s">
        <v>53</v>
      </c>
      <c r="F47" s="14">
        <v>1500000000</v>
      </c>
    </row>
    <row r="48" spans="1:6" s="10" customFormat="1" x14ac:dyDescent="0.2">
      <c r="A48" s="9" t="s">
        <v>9</v>
      </c>
      <c r="C48" s="11">
        <v>2</v>
      </c>
      <c r="E48" s="9" t="s">
        <v>54</v>
      </c>
      <c r="F48" s="16">
        <f>+F49</f>
        <v>3495734426039</v>
      </c>
    </row>
    <row r="49" spans="1:6" s="10" customFormat="1" x14ac:dyDescent="0.2">
      <c r="A49" s="9" t="s">
        <v>11</v>
      </c>
      <c r="C49" s="11">
        <v>2</v>
      </c>
      <c r="E49" s="9" t="s">
        <v>55</v>
      </c>
      <c r="F49" s="16">
        <f>+F50</f>
        <v>3495734426039</v>
      </c>
    </row>
    <row r="50" spans="1:6" x14ac:dyDescent="0.2">
      <c r="A50" s="9" t="s">
        <v>13</v>
      </c>
      <c r="B50" s="10"/>
      <c r="C50" s="11">
        <v>2</v>
      </c>
      <c r="D50" s="10"/>
      <c r="E50" s="9" t="s">
        <v>56</v>
      </c>
      <c r="F50" s="16">
        <f>SUM(F51:F70)</f>
        <v>3495734426039</v>
      </c>
    </row>
    <row r="51" spans="1:6" x14ac:dyDescent="0.2">
      <c r="A51" s="3">
        <v>111</v>
      </c>
      <c r="B51" s="3">
        <v>30</v>
      </c>
      <c r="D51" s="3">
        <v>1</v>
      </c>
      <c r="E51" s="2" t="s">
        <v>15</v>
      </c>
      <c r="F51" s="14">
        <v>280709853600</v>
      </c>
    </row>
    <row r="52" spans="1:6" x14ac:dyDescent="0.2">
      <c r="A52" s="3">
        <v>114</v>
      </c>
      <c r="B52" s="3">
        <v>30</v>
      </c>
      <c r="D52" s="3">
        <v>1</v>
      </c>
      <c r="E52" s="2" t="s">
        <v>17</v>
      </c>
      <c r="F52" s="14">
        <v>23392487800</v>
      </c>
    </row>
    <row r="53" spans="1:6" x14ac:dyDescent="0.2">
      <c r="A53" s="3">
        <v>141</v>
      </c>
      <c r="B53" s="3">
        <v>30</v>
      </c>
      <c r="D53" s="3">
        <v>1</v>
      </c>
      <c r="E53" s="2" t="s">
        <v>25</v>
      </c>
      <c r="F53" s="14">
        <v>6723499100</v>
      </c>
    </row>
    <row r="54" spans="1:6" x14ac:dyDescent="0.2">
      <c r="A54" s="3">
        <v>220</v>
      </c>
      <c r="B54" s="3">
        <v>30</v>
      </c>
      <c r="D54" s="3">
        <v>1</v>
      </c>
      <c r="E54" s="2" t="s">
        <v>30</v>
      </c>
      <c r="F54" s="14">
        <v>158530000</v>
      </c>
    </row>
    <row r="55" spans="1:6" x14ac:dyDescent="0.2">
      <c r="A55" s="3">
        <v>230</v>
      </c>
      <c r="B55" s="3">
        <v>30</v>
      </c>
      <c r="D55" s="3">
        <v>1</v>
      </c>
      <c r="E55" s="2" t="s">
        <v>31</v>
      </c>
      <c r="F55" s="14">
        <v>31701279539</v>
      </c>
    </row>
    <row r="56" spans="1:6" x14ac:dyDescent="0.2">
      <c r="A56" s="3">
        <v>240</v>
      </c>
      <c r="B56" s="3">
        <v>30</v>
      </c>
      <c r="D56" s="3">
        <v>1</v>
      </c>
      <c r="E56" s="2" t="s">
        <v>32</v>
      </c>
      <c r="F56" s="14">
        <v>24083669043</v>
      </c>
    </row>
    <row r="57" spans="1:6" x14ac:dyDescent="0.2">
      <c r="A57" s="3">
        <v>250</v>
      </c>
      <c r="B57" s="3">
        <v>30</v>
      </c>
      <c r="D57" s="3">
        <v>1</v>
      </c>
      <c r="E57" s="2" t="s">
        <v>33</v>
      </c>
      <c r="F57" s="14">
        <v>6620426589</v>
      </c>
    </row>
    <row r="58" spans="1:6" x14ac:dyDescent="0.2">
      <c r="A58" s="3">
        <v>260</v>
      </c>
      <c r="B58" s="3">
        <v>30</v>
      </c>
      <c r="D58" s="3">
        <v>1</v>
      </c>
      <c r="E58" s="2" t="s">
        <v>34</v>
      </c>
      <c r="F58" s="14">
        <v>15035133995</v>
      </c>
    </row>
    <row r="59" spans="1:6" x14ac:dyDescent="0.2">
      <c r="A59" s="3">
        <v>280</v>
      </c>
      <c r="B59" s="3">
        <v>30</v>
      </c>
      <c r="D59" s="3">
        <v>1</v>
      </c>
      <c r="E59" s="2" t="s">
        <v>35</v>
      </c>
      <c r="F59" s="14">
        <v>160850000</v>
      </c>
    </row>
    <row r="60" spans="1:6" x14ac:dyDescent="0.2">
      <c r="A60" s="3">
        <v>320</v>
      </c>
      <c r="B60" s="3">
        <v>30</v>
      </c>
      <c r="D60" s="3">
        <v>1</v>
      </c>
      <c r="E60" s="2" t="s">
        <v>38</v>
      </c>
      <c r="F60" s="14">
        <v>1851345716</v>
      </c>
    </row>
    <row r="61" spans="1:6" x14ac:dyDescent="0.2">
      <c r="A61" s="3">
        <v>330</v>
      </c>
      <c r="B61" s="3">
        <v>30</v>
      </c>
      <c r="D61" s="3">
        <v>1</v>
      </c>
      <c r="E61" s="2" t="s">
        <v>39</v>
      </c>
      <c r="F61" s="14">
        <v>1023458858</v>
      </c>
    </row>
    <row r="62" spans="1:6" x14ac:dyDescent="0.2">
      <c r="A62" s="3">
        <v>340</v>
      </c>
      <c r="B62" s="3">
        <v>30</v>
      </c>
      <c r="D62" s="3">
        <v>1</v>
      </c>
      <c r="E62" s="2" t="s">
        <v>40</v>
      </c>
      <c r="F62" s="14">
        <v>6384574248</v>
      </c>
    </row>
    <row r="63" spans="1:6" x14ac:dyDescent="0.2">
      <c r="A63" s="3">
        <v>350</v>
      </c>
      <c r="B63" s="3">
        <v>30</v>
      </c>
      <c r="D63" s="3">
        <v>1</v>
      </c>
      <c r="E63" s="2" t="s">
        <v>41</v>
      </c>
      <c r="F63" s="14">
        <v>791397120</v>
      </c>
    </row>
    <row r="64" spans="1:6" x14ac:dyDescent="0.2">
      <c r="A64" s="3">
        <v>360</v>
      </c>
      <c r="B64" s="3">
        <v>30</v>
      </c>
      <c r="D64" s="3">
        <v>1</v>
      </c>
      <c r="E64" s="2" t="s">
        <v>42</v>
      </c>
      <c r="F64" s="14">
        <v>18003831438</v>
      </c>
    </row>
    <row r="65" spans="1:6" x14ac:dyDescent="0.2">
      <c r="A65" s="3">
        <v>390</v>
      </c>
      <c r="B65" s="3">
        <v>30</v>
      </c>
      <c r="D65" s="3">
        <v>1</v>
      </c>
      <c r="E65" s="2" t="s">
        <v>43</v>
      </c>
      <c r="F65" s="14">
        <v>4367859291</v>
      </c>
    </row>
    <row r="66" spans="1:6" x14ac:dyDescent="0.2">
      <c r="A66" s="3">
        <v>440</v>
      </c>
      <c r="B66" s="3">
        <v>30</v>
      </c>
      <c r="D66" s="3">
        <v>1</v>
      </c>
      <c r="E66" s="2" t="s">
        <v>57</v>
      </c>
      <c r="F66" s="14">
        <v>2877768000925</v>
      </c>
    </row>
    <row r="67" spans="1:6" x14ac:dyDescent="0.2">
      <c r="A67" s="3">
        <v>520</v>
      </c>
      <c r="B67" s="3">
        <v>30</v>
      </c>
      <c r="D67" s="3">
        <v>1</v>
      </c>
      <c r="E67" s="2" t="s">
        <v>58</v>
      </c>
      <c r="F67" s="14">
        <v>101026711297</v>
      </c>
    </row>
    <row r="68" spans="1:6" x14ac:dyDescent="0.2">
      <c r="A68" s="3">
        <v>530</v>
      </c>
      <c r="B68" s="3">
        <v>30</v>
      </c>
      <c r="D68" s="3">
        <v>1</v>
      </c>
      <c r="E68" s="2" t="s">
        <v>44</v>
      </c>
      <c r="F68" s="14">
        <v>44766665564</v>
      </c>
    </row>
    <row r="69" spans="1:6" x14ac:dyDescent="0.2">
      <c r="A69" s="3">
        <v>540</v>
      </c>
      <c r="B69" s="3">
        <v>30</v>
      </c>
      <c r="D69" s="3">
        <v>1</v>
      </c>
      <c r="E69" s="2" t="s">
        <v>45</v>
      </c>
      <c r="F69" s="14">
        <v>3607718086</v>
      </c>
    </row>
    <row r="70" spans="1:6" x14ac:dyDescent="0.2">
      <c r="A70" s="3">
        <v>590</v>
      </c>
      <c r="B70" s="3">
        <v>30</v>
      </c>
      <c r="D70" s="3">
        <v>1</v>
      </c>
      <c r="E70" s="2" t="s">
        <v>59</v>
      </c>
      <c r="F70" s="14">
        <v>47557133830</v>
      </c>
    </row>
    <row r="71" spans="1:6" s="10" customFormat="1" x14ac:dyDescent="0.2">
      <c r="A71" s="9" t="s">
        <v>9</v>
      </c>
      <c r="C71" s="11">
        <v>3</v>
      </c>
      <c r="E71" s="9" t="s">
        <v>60</v>
      </c>
      <c r="F71" s="16">
        <v>1603880787251</v>
      </c>
    </row>
    <row r="72" spans="1:6" s="10" customFormat="1" x14ac:dyDescent="0.2">
      <c r="A72" s="9" t="s">
        <v>11</v>
      </c>
      <c r="C72" s="11">
        <v>3</v>
      </c>
      <c r="E72" s="9" t="s">
        <v>55</v>
      </c>
      <c r="F72" s="16">
        <f>+F73+F83+F88+F98+F103+F108+F113+F116+F122+F127+F132+F134+F139+F146+F161+F178+F193</f>
        <v>1603880787251</v>
      </c>
    </row>
    <row r="73" spans="1:6" x14ac:dyDescent="0.2">
      <c r="A73" s="9" t="s">
        <v>14</v>
      </c>
      <c r="B73" s="10"/>
      <c r="C73" s="11">
        <v>5</v>
      </c>
      <c r="D73" s="10"/>
      <c r="E73" s="9" t="s">
        <v>61</v>
      </c>
      <c r="F73" s="16">
        <f>SUM(F74:F82)</f>
        <v>29279631579</v>
      </c>
    </row>
    <row r="74" spans="1:6" x14ac:dyDescent="0.2">
      <c r="A74" s="3">
        <v>260</v>
      </c>
      <c r="B74" s="3">
        <v>20</v>
      </c>
      <c r="D74" s="3">
        <v>402</v>
      </c>
      <c r="E74" s="2" t="s">
        <v>34</v>
      </c>
      <c r="F74" s="14">
        <v>5575186000</v>
      </c>
    </row>
    <row r="75" spans="1:6" x14ac:dyDescent="0.2">
      <c r="A75" s="3">
        <v>260</v>
      </c>
      <c r="B75" s="3">
        <v>30</v>
      </c>
      <c r="D75" s="3">
        <v>1</v>
      </c>
      <c r="E75" s="2" t="s">
        <v>34</v>
      </c>
      <c r="F75" s="14">
        <v>1515902364</v>
      </c>
    </row>
    <row r="76" spans="1:6" x14ac:dyDescent="0.2">
      <c r="A76" s="3">
        <v>520</v>
      </c>
      <c r="B76" s="3">
        <v>20</v>
      </c>
      <c r="D76" s="3">
        <v>402</v>
      </c>
      <c r="E76" s="2" t="s">
        <v>58</v>
      </c>
      <c r="F76" s="14">
        <v>2632598180</v>
      </c>
    </row>
    <row r="77" spans="1:6" x14ac:dyDescent="0.2">
      <c r="A77" s="3">
        <v>520</v>
      </c>
      <c r="B77" s="3">
        <v>30</v>
      </c>
      <c r="D77" s="3">
        <v>1</v>
      </c>
      <c r="E77" s="2" t="s">
        <v>58</v>
      </c>
      <c r="F77" s="14">
        <v>8325383377</v>
      </c>
    </row>
    <row r="78" spans="1:6" x14ac:dyDescent="0.2">
      <c r="A78" s="3">
        <v>530</v>
      </c>
      <c r="B78" s="3">
        <v>20</v>
      </c>
      <c r="D78" s="3">
        <v>402</v>
      </c>
      <c r="E78" s="2" t="s">
        <v>44</v>
      </c>
      <c r="F78" s="14">
        <v>3216256492</v>
      </c>
    </row>
    <row r="79" spans="1:6" x14ac:dyDescent="0.2">
      <c r="A79" s="3">
        <v>530</v>
      </c>
      <c r="B79" s="3">
        <v>30</v>
      </c>
      <c r="D79" s="3">
        <v>1</v>
      </c>
      <c r="E79" s="2" t="s">
        <v>44</v>
      </c>
      <c r="F79" s="14">
        <v>5910756783</v>
      </c>
    </row>
    <row r="80" spans="1:6" x14ac:dyDescent="0.2">
      <c r="A80" s="3">
        <v>570</v>
      </c>
      <c r="B80" s="3">
        <v>20</v>
      </c>
      <c r="D80" s="3">
        <v>402</v>
      </c>
      <c r="E80" s="2" t="s">
        <v>62</v>
      </c>
      <c r="F80" s="14">
        <v>264000000</v>
      </c>
    </row>
    <row r="81" spans="1:6" x14ac:dyDescent="0.2">
      <c r="A81" s="3">
        <v>570</v>
      </c>
      <c r="B81" s="3">
        <v>30</v>
      </c>
      <c r="D81" s="3">
        <v>1</v>
      </c>
      <c r="E81" s="2" t="s">
        <v>62</v>
      </c>
      <c r="F81" s="14">
        <v>26400000</v>
      </c>
    </row>
    <row r="82" spans="1:6" x14ac:dyDescent="0.2">
      <c r="A82" s="3">
        <v>910</v>
      </c>
      <c r="B82" s="3">
        <v>30</v>
      </c>
      <c r="D82" s="3">
        <v>1</v>
      </c>
      <c r="E82" s="2" t="s">
        <v>52</v>
      </c>
      <c r="F82" s="14">
        <v>1813148383</v>
      </c>
    </row>
    <row r="83" spans="1:6" x14ac:dyDescent="0.2">
      <c r="A83" s="9" t="s">
        <v>14</v>
      </c>
      <c r="B83" s="10"/>
      <c r="C83" s="11">
        <v>6</v>
      </c>
      <c r="D83" s="10"/>
      <c r="E83" s="9" t="s">
        <v>63</v>
      </c>
      <c r="F83" s="16">
        <f>SUM(F84:F87)</f>
        <v>9958870817</v>
      </c>
    </row>
    <row r="84" spans="1:6" x14ac:dyDescent="0.2">
      <c r="A84" s="3">
        <v>260</v>
      </c>
      <c r="B84" s="3">
        <v>30</v>
      </c>
      <c r="D84" s="3">
        <v>1</v>
      </c>
      <c r="E84" s="2" t="s">
        <v>34</v>
      </c>
      <c r="F84" s="14">
        <v>1963409742</v>
      </c>
    </row>
    <row r="85" spans="1:6" x14ac:dyDescent="0.2">
      <c r="A85" s="3">
        <v>520</v>
      </c>
      <c r="B85" s="3">
        <v>20</v>
      </c>
      <c r="D85" s="3">
        <v>405</v>
      </c>
      <c r="E85" s="2" t="s">
        <v>58</v>
      </c>
      <c r="F85" s="14">
        <v>7079964614</v>
      </c>
    </row>
    <row r="86" spans="1:6" x14ac:dyDescent="0.2">
      <c r="A86" s="3">
        <v>520</v>
      </c>
      <c r="B86" s="3">
        <v>30</v>
      </c>
      <c r="D86" s="3">
        <v>1</v>
      </c>
      <c r="E86" s="2" t="s">
        <v>58</v>
      </c>
      <c r="F86" s="14">
        <v>707996461</v>
      </c>
    </row>
    <row r="87" spans="1:6" x14ac:dyDescent="0.2">
      <c r="A87" s="3">
        <v>845</v>
      </c>
      <c r="B87" s="3">
        <v>30</v>
      </c>
      <c r="D87" s="3">
        <v>1</v>
      </c>
      <c r="E87" s="2" t="s">
        <v>49</v>
      </c>
      <c r="F87" s="14">
        <v>207500000</v>
      </c>
    </row>
    <row r="88" spans="1:6" x14ac:dyDescent="0.2">
      <c r="A88" s="9" t="s">
        <v>14</v>
      </c>
      <c r="B88" s="10"/>
      <c r="C88" s="11">
        <v>9</v>
      </c>
      <c r="D88" s="10"/>
      <c r="E88" s="9" t="s">
        <v>64</v>
      </c>
      <c r="F88" s="16">
        <f>SUM(F89:F97)</f>
        <v>242180254673</v>
      </c>
    </row>
    <row r="89" spans="1:6" x14ac:dyDescent="0.2">
      <c r="A89" s="3">
        <v>260</v>
      </c>
      <c r="B89" s="3">
        <v>30</v>
      </c>
      <c r="D89" s="3">
        <v>1</v>
      </c>
      <c r="E89" s="2" t="s">
        <v>34</v>
      </c>
      <c r="F89" s="14">
        <v>263134300</v>
      </c>
    </row>
    <row r="90" spans="1:6" x14ac:dyDescent="0.2">
      <c r="A90" s="3">
        <v>520</v>
      </c>
      <c r="B90" s="3">
        <v>20</v>
      </c>
      <c r="D90" s="3">
        <v>401</v>
      </c>
      <c r="E90" s="2" t="s">
        <v>58</v>
      </c>
      <c r="F90" s="14">
        <v>36280010678</v>
      </c>
    </row>
    <row r="91" spans="1:6" x14ac:dyDescent="0.2">
      <c r="A91" s="3">
        <v>520</v>
      </c>
      <c r="B91" s="3">
        <v>20</v>
      </c>
      <c r="D91" s="3">
        <v>405</v>
      </c>
      <c r="E91" s="2" t="s">
        <v>58</v>
      </c>
      <c r="F91" s="14">
        <v>107757769539</v>
      </c>
    </row>
    <row r="92" spans="1:6" x14ac:dyDescent="0.2">
      <c r="A92" s="3">
        <v>520</v>
      </c>
      <c r="B92" s="3">
        <v>20</v>
      </c>
      <c r="D92" s="3">
        <v>409</v>
      </c>
      <c r="E92" s="2" t="s">
        <v>58</v>
      </c>
      <c r="F92" s="14">
        <v>64234830501</v>
      </c>
    </row>
    <row r="93" spans="1:6" x14ac:dyDescent="0.2">
      <c r="A93" s="3">
        <v>520</v>
      </c>
      <c r="B93" s="3">
        <v>30</v>
      </c>
      <c r="D93" s="3">
        <v>1</v>
      </c>
      <c r="E93" s="2" t="s">
        <v>58</v>
      </c>
      <c r="F93" s="14">
        <v>24247451174</v>
      </c>
    </row>
    <row r="94" spans="1:6" x14ac:dyDescent="0.2">
      <c r="A94" s="3">
        <v>590</v>
      </c>
      <c r="B94" s="3">
        <v>30</v>
      </c>
      <c r="D94" s="3">
        <v>1</v>
      </c>
      <c r="E94" s="2" t="s">
        <v>59</v>
      </c>
      <c r="F94" s="14">
        <v>2247148481</v>
      </c>
    </row>
    <row r="95" spans="1:6" x14ac:dyDescent="0.2">
      <c r="A95" s="3">
        <v>845</v>
      </c>
      <c r="B95" s="3">
        <v>20</v>
      </c>
      <c r="D95" s="3">
        <v>401</v>
      </c>
      <c r="E95" s="2" t="s">
        <v>49</v>
      </c>
      <c r="F95" s="14">
        <v>6000000000</v>
      </c>
    </row>
    <row r="96" spans="1:6" x14ac:dyDescent="0.2">
      <c r="A96" s="3">
        <v>845</v>
      </c>
      <c r="B96" s="3">
        <v>30</v>
      </c>
      <c r="D96" s="3">
        <v>1</v>
      </c>
      <c r="E96" s="2" t="s">
        <v>49</v>
      </c>
      <c r="F96" s="14">
        <v>1000000000</v>
      </c>
    </row>
    <row r="97" spans="1:6" x14ac:dyDescent="0.2">
      <c r="A97" s="3">
        <v>910</v>
      </c>
      <c r="B97" s="3">
        <v>30</v>
      </c>
      <c r="D97" s="3">
        <v>1</v>
      </c>
      <c r="E97" s="2" t="s">
        <v>52</v>
      </c>
      <c r="F97" s="14">
        <v>149910000</v>
      </c>
    </row>
    <row r="98" spans="1:6" x14ac:dyDescent="0.2">
      <c r="A98" s="9" t="s">
        <v>14</v>
      </c>
      <c r="B98" s="10"/>
      <c r="C98" s="11">
        <v>10</v>
      </c>
      <c r="D98" s="10"/>
      <c r="E98" s="9" t="s">
        <v>65</v>
      </c>
      <c r="F98" s="16">
        <f>SUM(F99:F102)</f>
        <v>33584187977</v>
      </c>
    </row>
    <row r="99" spans="1:6" x14ac:dyDescent="0.2">
      <c r="A99" s="3">
        <v>260</v>
      </c>
      <c r="B99" s="3">
        <v>30</v>
      </c>
      <c r="D99" s="3">
        <v>1</v>
      </c>
      <c r="E99" s="2" t="s">
        <v>34</v>
      </c>
      <c r="F99" s="14">
        <v>101623998</v>
      </c>
    </row>
    <row r="100" spans="1:6" x14ac:dyDescent="0.2">
      <c r="A100" s="3">
        <v>520</v>
      </c>
      <c r="B100" s="3">
        <v>20</v>
      </c>
      <c r="D100" s="3">
        <v>4</v>
      </c>
      <c r="E100" s="2" t="s">
        <v>58</v>
      </c>
      <c r="F100" s="14">
        <v>31865344512</v>
      </c>
    </row>
    <row r="101" spans="1:6" x14ac:dyDescent="0.2">
      <c r="A101" s="3">
        <v>520</v>
      </c>
      <c r="B101" s="3">
        <v>30</v>
      </c>
      <c r="D101" s="3">
        <v>1</v>
      </c>
      <c r="E101" s="2" t="s">
        <v>58</v>
      </c>
      <c r="F101" s="14">
        <v>1337267957</v>
      </c>
    </row>
    <row r="102" spans="1:6" x14ac:dyDescent="0.2">
      <c r="A102" s="3">
        <v>910</v>
      </c>
      <c r="B102" s="3">
        <v>30</v>
      </c>
      <c r="D102" s="3">
        <v>1</v>
      </c>
      <c r="E102" s="2" t="s">
        <v>52</v>
      </c>
      <c r="F102" s="14">
        <v>279951510</v>
      </c>
    </row>
    <row r="103" spans="1:6" x14ac:dyDescent="0.2">
      <c r="A103" s="9" t="s">
        <v>14</v>
      </c>
      <c r="B103" s="10"/>
      <c r="C103" s="11">
        <v>12</v>
      </c>
      <c r="D103" s="10"/>
      <c r="E103" s="9" t="s">
        <v>66</v>
      </c>
      <c r="F103" s="16">
        <f>SUM(F104:F107)</f>
        <v>21580194135</v>
      </c>
    </row>
    <row r="104" spans="1:6" x14ac:dyDescent="0.2">
      <c r="A104" s="3">
        <v>260</v>
      </c>
      <c r="B104" s="3">
        <v>30</v>
      </c>
      <c r="D104" s="3">
        <v>1</v>
      </c>
      <c r="E104" s="2" t="s">
        <v>34</v>
      </c>
      <c r="F104" s="14">
        <v>104272417</v>
      </c>
    </row>
    <row r="105" spans="1:6" x14ac:dyDescent="0.2">
      <c r="A105" s="3">
        <v>520</v>
      </c>
      <c r="B105" s="3">
        <v>20</v>
      </c>
      <c r="D105" s="3">
        <v>4</v>
      </c>
      <c r="E105" s="2" t="s">
        <v>58</v>
      </c>
      <c r="F105" s="14">
        <v>19458704304</v>
      </c>
    </row>
    <row r="106" spans="1:6" x14ac:dyDescent="0.2">
      <c r="A106" s="3">
        <v>520</v>
      </c>
      <c r="B106" s="3">
        <v>30</v>
      </c>
      <c r="D106" s="3">
        <v>1</v>
      </c>
      <c r="E106" s="2" t="s">
        <v>58</v>
      </c>
      <c r="F106" s="14">
        <v>1745118026</v>
      </c>
    </row>
    <row r="107" spans="1:6" x14ac:dyDescent="0.2">
      <c r="A107" s="3">
        <v>910</v>
      </c>
      <c r="B107" s="3">
        <v>30</v>
      </c>
      <c r="D107" s="3">
        <v>1</v>
      </c>
      <c r="E107" s="2" t="s">
        <v>52</v>
      </c>
      <c r="F107" s="14">
        <v>272099388</v>
      </c>
    </row>
    <row r="108" spans="1:6" x14ac:dyDescent="0.2">
      <c r="A108" s="9" t="s">
        <v>14</v>
      </c>
      <c r="B108" s="10"/>
      <c r="C108" s="11">
        <v>13</v>
      </c>
      <c r="D108" s="10"/>
      <c r="E108" s="9" t="s">
        <v>67</v>
      </c>
      <c r="F108" s="16">
        <f>SUM(F109:F112)</f>
        <v>1012472745</v>
      </c>
    </row>
    <row r="109" spans="1:6" x14ac:dyDescent="0.2">
      <c r="A109" s="3">
        <v>260</v>
      </c>
      <c r="B109" s="3">
        <v>30</v>
      </c>
      <c r="D109" s="3">
        <v>1</v>
      </c>
      <c r="E109" s="2" t="s">
        <v>34</v>
      </c>
      <c r="F109" s="14">
        <v>2500000</v>
      </c>
    </row>
    <row r="110" spans="1:6" x14ac:dyDescent="0.2">
      <c r="A110" s="3">
        <v>520</v>
      </c>
      <c r="B110" s="3">
        <v>20</v>
      </c>
      <c r="D110" s="3">
        <v>4</v>
      </c>
      <c r="E110" s="2" t="s">
        <v>58</v>
      </c>
      <c r="F110" s="14">
        <v>860295732</v>
      </c>
    </row>
    <row r="111" spans="1:6" x14ac:dyDescent="0.2">
      <c r="A111" s="3">
        <v>520</v>
      </c>
      <c r="B111" s="3">
        <v>30</v>
      </c>
      <c r="D111" s="3">
        <v>1</v>
      </c>
      <c r="E111" s="2" t="s">
        <v>58</v>
      </c>
      <c r="F111" s="14">
        <v>144677013</v>
      </c>
    </row>
    <row r="112" spans="1:6" x14ac:dyDescent="0.2">
      <c r="A112" s="3">
        <v>910</v>
      </c>
      <c r="B112" s="3">
        <v>30</v>
      </c>
      <c r="D112" s="3">
        <v>1</v>
      </c>
      <c r="E112" s="2" t="s">
        <v>52</v>
      </c>
      <c r="F112" s="14">
        <v>5000000</v>
      </c>
    </row>
    <row r="113" spans="1:6" x14ac:dyDescent="0.2">
      <c r="A113" s="9" t="s">
        <v>14</v>
      </c>
      <c r="B113" s="10"/>
      <c r="C113" s="11">
        <v>15</v>
      </c>
      <c r="D113" s="10"/>
      <c r="E113" s="9" t="s">
        <v>68</v>
      </c>
      <c r="F113" s="16">
        <f>SUM(F114:F115)</f>
        <v>5068602000</v>
      </c>
    </row>
    <row r="114" spans="1:6" x14ac:dyDescent="0.2">
      <c r="A114" s="3">
        <v>260</v>
      </c>
      <c r="B114" s="3">
        <v>20</v>
      </c>
      <c r="D114" s="3">
        <v>401</v>
      </c>
      <c r="E114" s="2" t="s">
        <v>34</v>
      </c>
      <c r="F114" s="14">
        <v>777420000</v>
      </c>
    </row>
    <row r="115" spans="1:6" x14ac:dyDescent="0.2">
      <c r="A115" s="3">
        <v>260</v>
      </c>
      <c r="B115" s="3">
        <v>30</v>
      </c>
      <c r="D115" s="3">
        <v>1</v>
      </c>
      <c r="E115" s="2" t="s">
        <v>34</v>
      </c>
      <c r="F115" s="14">
        <v>4291182000</v>
      </c>
    </row>
    <row r="116" spans="1:6" x14ac:dyDescent="0.2">
      <c r="A116" s="9" t="s">
        <v>14</v>
      </c>
      <c r="B116" s="10"/>
      <c r="C116" s="11">
        <v>16</v>
      </c>
      <c r="D116" s="10"/>
      <c r="E116" s="9" t="s">
        <v>69</v>
      </c>
      <c r="F116" s="16">
        <f>SUM(F117:F121)</f>
        <v>44151462809</v>
      </c>
    </row>
    <row r="117" spans="1:6" x14ac:dyDescent="0.2">
      <c r="A117" s="3">
        <v>260</v>
      </c>
      <c r="B117" s="3">
        <v>30</v>
      </c>
      <c r="D117" s="3">
        <v>1</v>
      </c>
      <c r="E117" s="2" t="s">
        <v>34</v>
      </c>
      <c r="F117" s="14">
        <v>143781900</v>
      </c>
    </row>
    <row r="118" spans="1:6" x14ac:dyDescent="0.2">
      <c r="A118" s="3">
        <v>520</v>
      </c>
      <c r="B118" s="3">
        <v>30</v>
      </c>
      <c r="D118" s="3">
        <v>1</v>
      </c>
      <c r="E118" s="2" t="s">
        <v>58</v>
      </c>
      <c r="F118" s="14">
        <v>20500000000</v>
      </c>
    </row>
    <row r="119" spans="1:6" x14ac:dyDescent="0.2">
      <c r="A119" s="3">
        <v>530</v>
      </c>
      <c r="B119" s="3">
        <v>30</v>
      </c>
      <c r="D119" s="3">
        <v>1</v>
      </c>
      <c r="E119" s="2" t="s">
        <v>44</v>
      </c>
      <c r="F119" s="14">
        <v>5072705455</v>
      </c>
    </row>
    <row r="120" spans="1:6" x14ac:dyDescent="0.2">
      <c r="A120" s="3">
        <v>530</v>
      </c>
      <c r="B120" s="3">
        <v>30</v>
      </c>
      <c r="D120" s="3">
        <v>302</v>
      </c>
      <c r="E120" s="2" t="s">
        <v>44</v>
      </c>
      <c r="F120" s="14">
        <v>18027272727</v>
      </c>
    </row>
    <row r="121" spans="1:6" x14ac:dyDescent="0.2">
      <c r="A121" s="3">
        <v>910</v>
      </c>
      <c r="B121" s="3">
        <v>30</v>
      </c>
      <c r="D121" s="3">
        <v>1</v>
      </c>
      <c r="E121" s="2" t="s">
        <v>52</v>
      </c>
      <c r="F121" s="14">
        <v>407702727</v>
      </c>
    </row>
    <row r="122" spans="1:6" x14ac:dyDescent="0.2">
      <c r="A122" s="9" t="s">
        <v>14</v>
      </c>
      <c r="B122" s="10"/>
      <c r="C122" s="11">
        <v>17</v>
      </c>
      <c r="D122" s="10"/>
      <c r="E122" s="9" t="s">
        <v>70</v>
      </c>
      <c r="F122" s="16">
        <f>SUM(F123:F126)</f>
        <v>17045195275</v>
      </c>
    </row>
    <row r="123" spans="1:6" x14ac:dyDescent="0.2">
      <c r="A123" s="3">
        <v>260</v>
      </c>
      <c r="B123" s="3">
        <v>30</v>
      </c>
      <c r="D123" s="3">
        <v>1</v>
      </c>
      <c r="E123" s="2" t="s">
        <v>34</v>
      </c>
      <c r="F123" s="14">
        <v>56272162</v>
      </c>
    </row>
    <row r="124" spans="1:6" x14ac:dyDescent="0.2">
      <c r="A124" s="3">
        <v>520</v>
      </c>
      <c r="B124" s="3">
        <v>20</v>
      </c>
      <c r="D124" s="3">
        <v>4</v>
      </c>
      <c r="E124" s="2" t="s">
        <v>58</v>
      </c>
      <c r="F124" s="14">
        <v>15569960172</v>
      </c>
    </row>
    <row r="125" spans="1:6" x14ac:dyDescent="0.2">
      <c r="A125" s="3">
        <v>520</v>
      </c>
      <c r="B125" s="3">
        <v>30</v>
      </c>
      <c r="D125" s="3">
        <v>1</v>
      </c>
      <c r="E125" s="2" t="s">
        <v>58</v>
      </c>
      <c r="F125" s="14">
        <v>1304441237</v>
      </c>
    </row>
    <row r="126" spans="1:6" x14ac:dyDescent="0.2">
      <c r="A126" s="3">
        <v>910</v>
      </c>
      <c r="B126" s="3">
        <v>30</v>
      </c>
      <c r="D126" s="3">
        <v>1</v>
      </c>
      <c r="E126" s="2" t="s">
        <v>52</v>
      </c>
      <c r="F126" s="14">
        <v>114521704</v>
      </c>
    </row>
    <row r="127" spans="1:6" x14ac:dyDescent="0.2">
      <c r="A127" s="9" t="s">
        <v>14</v>
      </c>
      <c r="B127" s="10"/>
      <c r="C127" s="11">
        <v>19</v>
      </c>
      <c r="D127" s="10"/>
      <c r="E127" s="9" t="s">
        <v>71</v>
      </c>
      <c r="F127" s="16">
        <f>SUM(F128:F131)</f>
        <v>976542412</v>
      </c>
    </row>
    <row r="128" spans="1:6" x14ac:dyDescent="0.2">
      <c r="A128" s="3">
        <v>260</v>
      </c>
      <c r="B128" s="3">
        <v>30</v>
      </c>
      <c r="D128" s="3">
        <v>1</v>
      </c>
      <c r="E128" s="2" t="s">
        <v>34</v>
      </c>
      <c r="F128" s="14">
        <v>2500000</v>
      </c>
    </row>
    <row r="129" spans="1:6" x14ac:dyDescent="0.2">
      <c r="A129" s="3">
        <v>530</v>
      </c>
      <c r="B129" s="3">
        <v>20</v>
      </c>
      <c r="D129" s="3">
        <v>4</v>
      </c>
      <c r="E129" s="2" t="s">
        <v>44</v>
      </c>
      <c r="F129" s="14">
        <v>27151008</v>
      </c>
    </row>
    <row r="130" spans="1:6" x14ac:dyDescent="0.2">
      <c r="A130" s="3">
        <v>530</v>
      </c>
      <c r="B130" s="3">
        <v>30</v>
      </c>
      <c r="D130" s="3">
        <v>1</v>
      </c>
      <c r="E130" s="2" t="s">
        <v>44</v>
      </c>
      <c r="F130" s="14">
        <v>882407760</v>
      </c>
    </row>
    <row r="131" spans="1:6" x14ac:dyDescent="0.2">
      <c r="A131" s="3">
        <v>910</v>
      </c>
      <c r="B131" s="3">
        <v>30</v>
      </c>
      <c r="D131" s="3">
        <v>1</v>
      </c>
      <c r="E131" s="2" t="s">
        <v>52</v>
      </c>
      <c r="F131" s="14">
        <v>64483644</v>
      </c>
    </row>
    <row r="132" spans="1:6" x14ac:dyDescent="0.2">
      <c r="A132" s="9" t="s">
        <v>14</v>
      </c>
      <c r="B132" s="10"/>
      <c r="C132" s="11">
        <v>20</v>
      </c>
      <c r="D132" s="10"/>
      <c r="E132" s="9" t="s">
        <v>72</v>
      </c>
      <c r="F132" s="16">
        <f>+F133</f>
        <v>26113450896</v>
      </c>
    </row>
    <row r="133" spans="1:6" x14ac:dyDescent="0.2">
      <c r="A133" s="3">
        <v>520</v>
      </c>
      <c r="B133" s="3">
        <v>20</v>
      </c>
      <c r="D133" s="3">
        <v>4</v>
      </c>
      <c r="E133" s="2" t="s">
        <v>58</v>
      </c>
      <c r="F133" s="14">
        <v>26113450896</v>
      </c>
    </row>
    <row r="134" spans="1:6" x14ac:dyDescent="0.2">
      <c r="A134" s="9" t="s">
        <v>14</v>
      </c>
      <c r="B134" s="10"/>
      <c r="C134" s="11">
        <v>21</v>
      </c>
      <c r="D134" s="10"/>
      <c r="E134" s="9" t="s">
        <v>73</v>
      </c>
      <c r="F134" s="16">
        <f>SUM(F135:F138)</f>
        <v>12954200782</v>
      </c>
    </row>
    <row r="135" spans="1:6" x14ac:dyDescent="0.2">
      <c r="A135" s="3">
        <v>260</v>
      </c>
      <c r="B135" s="3">
        <v>30</v>
      </c>
      <c r="D135" s="3">
        <v>1</v>
      </c>
      <c r="E135" s="2" t="s">
        <v>34</v>
      </c>
      <c r="F135" s="14">
        <v>38212539</v>
      </c>
    </row>
    <row r="136" spans="1:6" x14ac:dyDescent="0.2">
      <c r="A136" s="3">
        <v>520</v>
      </c>
      <c r="B136" s="3">
        <v>20</v>
      </c>
      <c r="D136" s="3">
        <v>4</v>
      </c>
      <c r="E136" s="2" t="s">
        <v>58</v>
      </c>
      <c r="F136" s="14">
        <v>11833389456</v>
      </c>
    </row>
    <row r="137" spans="1:6" x14ac:dyDescent="0.2">
      <c r="A137" s="3">
        <v>520</v>
      </c>
      <c r="B137" s="3">
        <v>30</v>
      </c>
      <c r="D137" s="3">
        <v>1</v>
      </c>
      <c r="E137" s="2" t="s">
        <v>58</v>
      </c>
      <c r="F137" s="14">
        <v>1013469881</v>
      </c>
    </row>
    <row r="138" spans="1:6" x14ac:dyDescent="0.2">
      <c r="A138" s="3">
        <v>910</v>
      </c>
      <c r="B138" s="3">
        <v>30</v>
      </c>
      <c r="D138" s="3">
        <v>1</v>
      </c>
      <c r="E138" s="2" t="s">
        <v>52</v>
      </c>
      <c r="F138" s="14">
        <v>69128906</v>
      </c>
    </row>
    <row r="139" spans="1:6" x14ac:dyDescent="0.2">
      <c r="A139" s="9" t="s">
        <v>14</v>
      </c>
      <c r="B139" s="10"/>
      <c r="C139" s="11">
        <v>22</v>
      </c>
      <c r="D139" s="10"/>
      <c r="E139" s="9" t="s">
        <v>74</v>
      </c>
      <c r="F139" s="16">
        <f>SUM(F140:F145)</f>
        <v>276773301657</v>
      </c>
    </row>
    <row r="140" spans="1:6" x14ac:dyDescent="0.2">
      <c r="A140" s="3">
        <v>260</v>
      </c>
      <c r="B140" s="3">
        <v>20</v>
      </c>
      <c r="D140" s="3">
        <v>405</v>
      </c>
      <c r="E140" s="2" t="s">
        <v>34</v>
      </c>
      <c r="F140" s="14">
        <v>78064143</v>
      </c>
    </row>
    <row r="141" spans="1:6" x14ac:dyDescent="0.2">
      <c r="A141" s="3">
        <v>260</v>
      </c>
      <c r="B141" s="3">
        <v>30</v>
      </c>
      <c r="D141" s="3">
        <v>1</v>
      </c>
      <c r="E141" s="2" t="s">
        <v>34</v>
      </c>
      <c r="F141" s="14">
        <v>7806414</v>
      </c>
    </row>
    <row r="142" spans="1:6" x14ac:dyDescent="0.2">
      <c r="A142" s="3">
        <v>520</v>
      </c>
      <c r="B142" s="3">
        <v>20</v>
      </c>
      <c r="D142" s="3">
        <v>405</v>
      </c>
      <c r="E142" s="2" t="s">
        <v>58</v>
      </c>
      <c r="F142" s="14">
        <v>201024937364</v>
      </c>
    </row>
    <row r="143" spans="1:6" x14ac:dyDescent="0.2">
      <c r="A143" s="3">
        <v>520</v>
      </c>
      <c r="B143" s="3">
        <v>20</v>
      </c>
      <c r="D143" s="3">
        <v>406</v>
      </c>
      <c r="E143" s="2" t="s">
        <v>58</v>
      </c>
      <c r="F143" s="14">
        <v>45600000000</v>
      </c>
    </row>
    <row r="144" spans="1:6" x14ac:dyDescent="0.2">
      <c r="A144" s="3">
        <v>520</v>
      </c>
      <c r="B144" s="3">
        <v>30</v>
      </c>
      <c r="D144" s="3">
        <v>1</v>
      </c>
      <c r="E144" s="2" t="s">
        <v>58</v>
      </c>
      <c r="F144" s="14">
        <v>24662493736</v>
      </c>
    </row>
    <row r="145" spans="1:6" x14ac:dyDescent="0.2">
      <c r="A145" s="3">
        <v>765</v>
      </c>
      <c r="B145" s="3">
        <v>20</v>
      </c>
      <c r="D145" s="3">
        <v>405</v>
      </c>
      <c r="E145" s="2" t="s">
        <v>75</v>
      </c>
      <c r="F145" s="14">
        <v>5400000000</v>
      </c>
    </row>
    <row r="146" spans="1:6" x14ac:dyDescent="0.2">
      <c r="A146" s="9" t="s">
        <v>14</v>
      </c>
      <c r="B146" s="10"/>
      <c r="C146" s="11">
        <v>23</v>
      </c>
      <c r="D146" s="10"/>
      <c r="E146" s="9" t="s">
        <v>76</v>
      </c>
      <c r="F146" s="16">
        <f>SUM(F147:F160)</f>
        <v>257485947215</v>
      </c>
    </row>
    <row r="147" spans="1:6" x14ac:dyDescent="0.2">
      <c r="A147" s="3">
        <v>260</v>
      </c>
      <c r="B147" s="3">
        <v>20</v>
      </c>
      <c r="D147" s="3">
        <v>405</v>
      </c>
      <c r="E147" s="2" t="s">
        <v>34</v>
      </c>
      <c r="F147" s="14">
        <v>2164512000</v>
      </c>
    </row>
    <row r="148" spans="1:6" x14ac:dyDescent="0.2">
      <c r="A148" s="3">
        <v>260</v>
      </c>
      <c r="B148" s="3">
        <v>30</v>
      </c>
      <c r="D148" s="3">
        <v>1</v>
      </c>
      <c r="E148" s="2" t="s">
        <v>34</v>
      </c>
      <c r="F148" s="14">
        <v>216451200</v>
      </c>
    </row>
    <row r="149" spans="1:6" x14ac:dyDescent="0.2">
      <c r="A149" s="3">
        <v>520</v>
      </c>
      <c r="B149" s="3">
        <v>20</v>
      </c>
      <c r="D149" s="3">
        <v>405</v>
      </c>
      <c r="E149" s="2" t="s">
        <v>58</v>
      </c>
      <c r="F149" s="14">
        <v>198603801427</v>
      </c>
    </row>
    <row r="150" spans="1:6" x14ac:dyDescent="0.2">
      <c r="A150" s="3">
        <v>520</v>
      </c>
      <c r="B150" s="3">
        <v>20</v>
      </c>
      <c r="D150" s="3">
        <v>406</v>
      </c>
      <c r="E150" s="2" t="s">
        <v>58</v>
      </c>
      <c r="F150" s="14">
        <v>19327885686</v>
      </c>
    </row>
    <row r="151" spans="1:6" x14ac:dyDescent="0.2">
      <c r="A151" s="3">
        <v>520</v>
      </c>
      <c r="B151" s="3">
        <v>30</v>
      </c>
      <c r="D151" s="3">
        <v>1</v>
      </c>
      <c r="E151" s="2" t="s">
        <v>58</v>
      </c>
      <c r="F151" s="14">
        <v>28296061263</v>
      </c>
    </row>
    <row r="152" spans="1:6" x14ac:dyDescent="0.2">
      <c r="A152" s="3">
        <v>570</v>
      </c>
      <c r="B152" s="3">
        <v>20</v>
      </c>
      <c r="D152" s="3">
        <v>405</v>
      </c>
      <c r="E152" s="2" t="s">
        <v>62</v>
      </c>
      <c r="F152" s="14">
        <v>944292000</v>
      </c>
    </row>
    <row r="153" spans="1:6" x14ac:dyDescent="0.2">
      <c r="A153" s="3">
        <v>570</v>
      </c>
      <c r="B153" s="3">
        <v>20</v>
      </c>
      <c r="D153" s="3">
        <v>406</v>
      </c>
      <c r="E153" s="2" t="s">
        <v>62</v>
      </c>
      <c r="F153" s="14">
        <v>206736000</v>
      </c>
    </row>
    <row r="154" spans="1:6" x14ac:dyDescent="0.2">
      <c r="A154" s="3">
        <v>570</v>
      </c>
      <c r="B154" s="3">
        <v>30</v>
      </c>
      <c r="D154" s="3">
        <v>1</v>
      </c>
      <c r="E154" s="2" t="s">
        <v>62</v>
      </c>
      <c r="F154" s="14">
        <v>115102800</v>
      </c>
    </row>
    <row r="155" spans="1:6" x14ac:dyDescent="0.2">
      <c r="A155" s="3">
        <v>765</v>
      </c>
      <c r="B155" s="3">
        <v>20</v>
      </c>
      <c r="D155" s="3">
        <v>405</v>
      </c>
      <c r="E155" s="2" t="s">
        <v>75</v>
      </c>
      <c r="F155" s="14">
        <v>2400000000</v>
      </c>
    </row>
    <row r="156" spans="1:6" x14ac:dyDescent="0.2">
      <c r="A156" s="3">
        <v>841</v>
      </c>
      <c r="B156" s="3">
        <v>20</v>
      </c>
      <c r="D156" s="3">
        <v>405</v>
      </c>
      <c r="E156" s="2" t="s">
        <v>48</v>
      </c>
      <c r="F156" s="14">
        <v>654546000</v>
      </c>
    </row>
    <row r="157" spans="1:6" x14ac:dyDescent="0.2">
      <c r="A157" s="3">
        <v>841</v>
      </c>
      <c r="B157" s="3">
        <v>20</v>
      </c>
      <c r="D157" s="3">
        <v>406</v>
      </c>
      <c r="E157" s="2" t="s">
        <v>48</v>
      </c>
      <c r="F157" s="14">
        <v>221304000</v>
      </c>
    </row>
    <row r="158" spans="1:6" x14ac:dyDescent="0.2">
      <c r="A158" s="3">
        <v>841</v>
      </c>
      <c r="B158" s="3">
        <v>30</v>
      </c>
      <c r="D158" s="3">
        <v>1</v>
      </c>
      <c r="E158" s="2" t="s">
        <v>48</v>
      </c>
      <c r="F158" s="14">
        <v>65454000</v>
      </c>
    </row>
    <row r="159" spans="1:6" x14ac:dyDescent="0.2">
      <c r="A159" s="3">
        <v>845</v>
      </c>
      <c r="B159" s="3">
        <v>30</v>
      </c>
      <c r="D159" s="3">
        <v>1</v>
      </c>
      <c r="E159" s="2" t="s">
        <v>49</v>
      </c>
      <c r="F159" s="14">
        <v>3166870000</v>
      </c>
    </row>
    <row r="160" spans="1:6" x14ac:dyDescent="0.2">
      <c r="A160" s="3">
        <v>910</v>
      </c>
      <c r="B160" s="3">
        <v>30</v>
      </c>
      <c r="D160" s="3">
        <v>1</v>
      </c>
      <c r="E160" s="2" t="s">
        <v>52</v>
      </c>
      <c r="F160" s="14">
        <v>1102930839</v>
      </c>
    </row>
    <row r="161" spans="1:6" x14ac:dyDescent="0.2">
      <c r="A161" s="9" t="s">
        <v>14</v>
      </c>
      <c r="B161" s="10"/>
      <c r="C161" s="11">
        <v>24</v>
      </c>
      <c r="D161" s="10"/>
      <c r="E161" s="9" t="s">
        <v>77</v>
      </c>
      <c r="F161" s="16">
        <f>SUM(F162:F177)</f>
        <v>226301640238</v>
      </c>
    </row>
    <row r="162" spans="1:6" x14ac:dyDescent="0.2">
      <c r="A162" s="3">
        <v>230</v>
      </c>
      <c r="B162" s="3">
        <v>30</v>
      </c>
      <c r="D162" s="3">
        <v>1</v>
      </c>
      <c r="E162" s="2" t="s">
        <v>31</v>
      </c>
      <c r="F162" s="14">
        <v>7344882960</v>
      </c>
    </row>
    <row r="163" spans="1:6" x14ac:dyDescent="0.2">
      <c r="A163" s="3">
        <v>240</v>
      </c>
      <c r="B163" s="3">
        <v>30</v>
      </c>
      <c r="D163" s="3">
        <v>1</v>
      </c>
      <c r="E163" s="2" t="s">
        <v>32</v>
      </c>
      <c r="F163" s="14">
        <v>201506733</v>
      </c>
    </row>
    <row r="164" spans="1:6" x14ac:dyDescent="0.2">
      <c r="A164" s="3">
        <v>250</v>
      </c>
      <c r="B164" s="3">
        <v>30</v>
      </c>
      <c r="D164" s="3">
        <v>1</v>
      </c>
      <c r="E164" s="2" t="s">
        <v>33</v>
      </c>
      <c r="F164" s="14">
        <v>113475021878</v>
      </c>
    </row>
    <row r="165" spans="1:6" x14ac:dyDescent="0.2">
      <c r="A165" s="3">
        <v>260</v>
      </c>
      <c r="B165" s="3">
        <v>30</v>
      </c>
      <c r="D165" s="3">
        <v>1</v>
      </c>
      <c r="E165" s="2" t="s">
        <v>34</v>
      </c>
      <c r="F165" s="14">
        <v>981307882</v>
      </c>
    </row>
    <row r="166" spans="1:6" x14ac:dyDescent="0.2">
      <c r="A166" s="3">
        <v>330</v>
      </c>
      <c r="B166" s="3">
        <v>30</v>
      </c>
      <c r="D166" s="3">
        <v>1</v>
      </c>
      <c r="E166" s="2" t="s">
        <v>39</v>
      </c>
      <c r="F166" s="14">
        <v>41888637</v>
      </c>
    </row>
    <row r="167" spans="1:6" x14ac:dyDescent="0.2">
      <c r="A167" s="3">
        <v>340</v>
      </c>
      <c r="B167" s="3">
        <v>30</v>
      </c>
      <c r="D167" s="3">
        <v>1</v>
      </c>
      <c r="E167" s="2" t="s">
        <v>40</v>
      </c>
      <c r="F167" s="14">
        <v>277452608</v>
      </c>
    </row>
    <row r="168" spans="1:6" x14ac:dyDescent="0.2">
      <c r="A168" s="3">
        <v>350</v>
      </c>
      <c r="B168" s="3">
        <v>30</v>
      </c>
      <c r="D168" s="3">
        <v>1</v>
      </c>
      <c r="E168" s="2" t="s">
        <v>41</v>
      </c>
      <c r="F168" s="14">
        <v>79529707</v>
      </c>
    </row>
    <row r="169" spans="1:6" x14ac:dyDescent="0.2">
      <c r="A169" s="3">
        <v>390</v>
      </c>
      <c r="B169" s="3">
        <v>30</v>
      </c>
      <c r="D169" s="3">
        <v>1</v>
      </c>
      <c r="E169" s="2" t="s">
        <v>43</v>
      </c>
      <c r="F169" s="14">
        <v>51794123</v>
      </c>
    </row>
    <row r="170" spans="1:6" x14ac:dyDescent="0.2">
      <c r="A170" s="3">
        <v>510</v>
      </c>
      <c r="B170" s="3">
        <v>30</v>
      </c>
      <c r="D170" s="3">
        <v>1</v>
      </c>
      <c r="E170" s="2" t="s">
        <v>78</v>
      </c>
      <c r="F170" s="14">
        <v>15500000000</v>
      </c>
    </row>
    <row r="171" spans="1:6" x14ac:dyDescent="0.2">
      <c r="A171" s="3">
        <v>520</v>
      </c>
      <c r="B171" s="3">
        <v>20</v>
      </c>
      <c r="D171" s="3">
        <v>4</v>
      </c>
      <c r="E171" s="2" t="s">
        <v>58</v>
      </c>
      <c r="F171" s="14">
        <v>14359754760</v>
      </c>
    </row>
    <row r="172" spans="1:6" x14ac:dyDescent="0.2">
      <c r="A172" s="3">
        <v>520</v>
      </c>
      <c r="B172" s="3">
        <v>30</v>
      </c>
      <c r="D172" s="3">
        <v>1</v>
      </c>
      <c r="E172" s="2" t="s">
        <v>58</v>
      </c>
      <c r="F172" s="14">
        <v>61929009670</v>
      </c>
    </row>
    <row r="173" spans="1:6" x14ac:dyDescent="0.2">
      <c r="A173" s="3">
        <v>530</v>
      </c>
      <c r="B173" s="3">
        <v>30</v>
      </c>
      <c r="D173" s="3">
        <v>1</v>
      </c>
      <c r="E173" s="2" t="s">
        <v>44</v>
      </c>
      <c r="F173" s="14">
        <v>83033626</v>
      </c>
    </row>
    <row r="174" spans="1:6" x14ac:dyDescent="0.2">
      <c r="A174" s="3">
        <v>540</v>
      </c>
      <c r="B174" s="3">
        <v>30</v>
      </c>
      <c r="D174" s="3">
        <v>1</v>
      </c>
      <c r="E174" s="2" t="s">
        <v>45</v>
      </c>
      <c r="F174" s="14">
        <v>559301837</v>
      </c>
    </row>
    <row r="175" spans="1:6" x14ac:dyDescent="0.2">
      <c r="A175" s="3">
        <v>590</v>
      </c>
      <c r="B175" s="3">
        <v>30</v>
      </c>
      <c r="D175" s="3">
        <v>1</v>
      </c>
      <c r="E175" s="2" t="s">
        <v>59</v>
      </c>
      <c r="F175" s="14">
        <v>474118200</v>
      </c>
    </row>
    <row r="176" spans="1:6" x14ac:dyDescent="0.2">
      <c r="A176" s="3">
        <v>845</v>
      </c>
      <c r="B176" s="3">
        <v>30</v>
      </c>
      <c r="D176" s="3">
        <v>1</v>
      </c>
      <c r="E176" s="2" t="s">
        <v>49</v>
      </c>
      <c r="F176" s="14">
        <v>9537368000</v>
      </c>
    </row>
    <row r="177" spans="1:6" x14ac:dyDescent="0.2">
      <c r="A177" s="3">
        <v>910</v>
      </c>
      <c r="B177" s="3">
        <v>30</v>
      </c>
      <c r="D177" s="3">
        <v>1</v>
      </c>
      <c r="E177" s="2" t="s">
        <v>52</v>
      </c>
      <c r="F177" s="14">
        <v>1405669617</v>
      </c>
    </row>
    <row r="178" spans="1:6" x14ac:dyDescent="0.2">
      <c r="A178" s="9" t="s">
        <v>14</v>
      </c>
      <c r="B178" s="10"/>
      <c r="C178" s="11">
        <v>25</v>
      </c>
      <c r="D178" s="10"/>
      <c r="E178" s="9" t="s">
        <v>79</v>
      </c>
      <c r="F178" s="16">
        <f>SUM(F179:F192)</f>
        <v>397128182041</v>
      </c>
    </row>
    <row r="179" spans="1:6" x14ac:dyDescent="0.2">
      <c r="A179" s="3">
        <v>230</v>
      </c>
      <c r="B179" s="3">
        <v>30</v>
      </c>
      <c r="D179" s="3">
        <v>1</v>
      </c>
      <c r="E179" s="2" t="s">
        <v>31</v>
      </c>
      <c r="F179" s="14">
        <v>4547409833</v>
      </c>
    </row>
    <row r="180" spans="1:6" x14ac:dyDescent="0.2">
      <c r="A180" s="3">
        <v>240</v>
      </c>
      <c r="B180" s="3">
        <v>30</v>
      </c>
      <c r="D180" s="3">
        <v>1</v>
      </c>
      <c r="E180" s="2" t="s">
        <v>32</v>
      </c>
      <c r="F180" s="14">
        <v>31219650</v>
      </c>
    </row>
    <row r="181" spans="1:6" x14ac:dyDescent="0.2">
      <c r="A181" s="3">
        <v>250</v>
      </c>
      <c r="B181" s="3">
        <v>30</v>
      </c>
      <c r="D181" s="3">
        <v>1</v>
      </c>
      <c r="E181" s="2" t="s">
        <v>33</v>
      </c>
      <c r="F181" s="14">
        <v>4576000000</v>
      </c>
    </row>
    <row r="182" spans="1:6" x14ac:dyDescent="0.2">
      <c r="A182" s="3">
        <v>260</v>
      </c>
      <c r="B182" s="3">
        <v>30</v>
      </c>
      <c r="D182" s="3">
        <v>1</v>
      </c>
      <c r="E182" s="2" t="s">
        <v>34</v>
      </c>
      <c r="F182" s="14">
        <v>835000000</v>
      </c>
    </row>
    <row r="183" spans="1:6" x14ac:dyDescent="0.2">
      <c r="A183" s="3">
        <v>330</v>
      </c>
      <c r="B183" s="3">
        <v>30</v>
      </c>
      <c r="D183" s="3">
        <v>1</v>
      </c>
      <c r="E183" s="2" t="s">
        <v>39</v>
      </c>
      <c r="F183" s="14">
        <v>37423689</v>
      </c>
    </row>
    <row r="184" spans="1:6" x14ac:dyDescent="0.2">
      <c r="A184" s="3">
        <v>340</v>
      </c>
      <c r="B184" s="3">
        <v>30</v>
      </c>
      <c r="D184" s="3">
        <v>1</v>
      </c>
      <c r="E184" s="2" t="s">
        <v>40</v>
      </c>
      <c r="F184" s="14">
        <v>308303193</v>
      </c>
    </row>
    <row r="185" spans="1:6" x14ac:dyDescent="0.2">
      <c r="A185" s="3">
        <v>350</v>
      </c>
      <c r="B185" s="3">
        <v>30</v>
      </c>
      <c r="D185" s="3">
        <v>1</v>
      </c>
      <c r="E185" s="2" t="s">
        <v>41</v>
      </c>
      <c r="F185" s="14">
        <v>3705167</v>
      </c>
    </row>
    <row r="186" spans="1:6" x14ac:dyDescent="0.2">
      <c r="A186" s="3">
        <v>390</v>
      </c>
      <c r="B186" s="3">
        <v>30</v>
      </c>
      <c r="D186" s="3">
        <v>1</v>
      </c>
      <c r="E186" s="2" t="s">
        <v>43</v>
      </c>
      <c r="F186" s="14">
        <v>126124125</v>
      </c>
    </row>
    <row r="187" spans="1:6" x14ac:dyDescent="0.2">
      <c r="A187" s="3">
        <v>520</v>
      </c>
      <c r="B187" s="3">
        <v>20</v>
      </c>
      <c r="D187" s="3">
        <v>4</v>
      </c>
      <c r="E187" s="2" t="s">
        <v>58</v>
      </c>
      <c r="F187" s="14">
        <v>4612029374</v>
      </c>
    </row>
    <row r="188" spans="1:6" x14ac:dyDescent="0.2">
      <c r="A188" s="3">
        <v>520</v>
      </c>
      <c r="B188" s="3">
        <v>30</v>
      </c>
      <c r="D188" s="3">
        <v>1</v>
      </c>
      <c r="E188" s="2" t="s">
        <v>58</v>
      </c>
      <c r="F188" s="14">
        <v>231166462726</v>
      </c>
    </row>
    <row r="189" spans="1:6" x14ac:dyDescent="0.2">
      <c r="A189" s="3">
        <v>530</v>
      </c>
      <c r="B189" s="3">
        <v>20</v>
      </c>
      <c r="D189" s="3">
        <v>4</v>
      </c>
      <c r="E189" s="2" t="s">
        <v>44</v>
      </c>
      <c r="F189" s="14">
        <v>7369487</v>
      </c>
    </row>
    <row r="190" spans="1:6" x14ac:dyDescent="0.2">
      <c r="A190" s="3">
        <v>530</v>
      </c>
      <c r="B190" s="3">
        <v>30</v>
      </c>
      <c r="D190" s="3">
        <v>1</v>
      </c>
      <c r="E190" s="2" t="s">
        <v>44</v>
      </c>
      <c r="F190" s="14">
        <v>148439379677</v>
      </c>
    </row>
    <row r="191" spans="1:6" x14ac:dyDescent="0.2">
      <c r="A191" s="3">
        <v>540</v>
      </c>
      <c r="B191" s="3">
        <v>30</v>
      </c>
      <c r="D191" s="3">
        <v>1</v>
      </c>
      <c r="E191" s="2" t="s">
        <v>45</v>
      </c>
      <c r="F191" s="14">
        <v>1187755120</v>
      </c>
    </row>
    <row r="192" spans="1:6" x14ac:dyDescent="0.2">
      <c r="A192" s="3">
        <v>910</v>
      </c>
      <c r="B192" s="3">
        <v>30</v>
      </c>
      <c r="D192" s="3">
        <v>1</v>
      </c>
      <c r="E192" s="2" t="s">
        <v>52</v>
      </c>
      <c r="F192" s="14">
        <v>1250000000</v>
      </c>
    </row>
    <row r="193" spans="1:6" x14ac:dyDescent="0.2">
      <c r="A193" s="9" t="s">
        <v>14</v>
      </c>
      <c r="B193" s="10"/>
      <c r="C193" s="11">
        <v>26</v>
      </c>
      <c r="D193" s="10"/>
      <c r="E193" s="9" t="s">
        <v>80</v>
      </c>
      <c r="F193" s="16">
        <f>SUM(F194:F197)</f>
        <v>2286650000</v>
      </c>
    </row>
    <row r="194" spans="1:6" x14ac:dyDescent="0.2">
      <c r="A194" s="3">
        <v>260</v>
      </c>
      <c r="B194" s="3">
        <v>30</v>
      </c>
      <c r="D194" s="3">
        <v>1</v>
      </c>
      <c r="E194" s="2" t="s">
        <v>34</v>
      </c>
      <c r="F194" s="14">
        <v>5000000</v>
      </c>
    </row>
    <row r="195" spans="1:6" x14ac:dyDescent="0.2">
      <c r="A195" s="3">
        <v>530</v>
      </c>
      <c r="B195" s="3">
        <v>20</v>
      </c>
      <c r="D195" s="3">
        <v>4</v>
      </c>
      <c r="E195" s="2" t="s">
        <v>44</v>
      </c>
      <c r="F195" s="14">
        <v>63600000</v>
      </c>
    </row>
    <row r="196" spans="1:6" x14ac:dyDescent="0.2">
      <c r="A196" s="3">
        <v>530</v>
      </c>
      <c r="B196" s="3">
        <v>30</v>
      </c>
      <c r="D196" s="3">
        <v>1</v>
      </c>
      <c r="E196" s="2" t="s">
        <v>44</v>
      </c>
      <c r="F196" s="14">
        <v>2067000000</v>
      </c>
    </row>
    <row r="197" spans="1:6" x14ac:dyDescent="0.2">
      <c r="A197" s="3">
        <v>910</v>
      </c>
      <c r="B197" s="3">
        <v>30</v>
      </c>
      <c r="D197" s="3">
        <v>1</v>
      </c>
      <c r="E197" s="2" t="s">
        <v>52</v>
      </c>
      <c r="F197" s="14">
        <v>151050000</v>
      </c>
    </row>
    <row r="198" spans="1:6" s="10" customFormat="1" x14ac:dyDescent="0.2">
      <c r="A198" s="9" t="s">
        <v>9</v>
      </c>
      <c r="C198" s="11">
        <v>4</v>
      </c>
      <c r="E198" s="9" t="s">
        <v>81</v>
      </c>
      <c r="F198" s="16">
        <f>+F199</f>
        <v>379741363043</v>
      </c>
    </row>
    <row r="199" spans="1:6" s="10" customFormat="1" x14ac:dyDescent="0.2">
      <c r="A199" s="9" t="s">
        <v>11</v>
      </c>
      <c r="C199" s="11">
        <v>1</v>
      </c>
      <c r="E199" s="9" t="s">
        <v>82</v>
      </c>
      <c r="F199" s="16">
        <f>SUM(F200:F209)</f>
        <v>379741363043</v>
      </c>
    </row>
    <row r="200" spans="1:6" x14ac:dyDescent="0.2">
      <c r="A200" s="3">
        <v>712</v>
      </c>
      <c r="B200" s="3">
        <v>30</v>
      </c>
      <c r="D200" s="3">
        <v>1</v>
      </c>
      <c r="E200" s="2" t="s">
        <v>83</v>
      </c>
      <c r="F200" s="14">
        <v>93501911105</v>
      </c>
    </row>
    <row r="201" spans="1:6" x14ac:dyDescent="0.2">
      <c r="A201" s="3">
        <v>719</v>
      </c>
      <c r="B201" s="3">
        <v>30</v>
      </c>
      <c r="D201" s="3">
        <v>1</v>
      </c>
      <c r="E201" s="2" t="s">
        <v>84</v>
      </c>
      <c r="F201" s="14">
        <v>5810753430</v>
      </c>
    </row>
    <row r="202" spans="1:6" x14ac:dyDescent="0.2">
      <c r="A202" s="3">
        <v>721</v>
      </c>
      <c r="B202" s="3">
        <v>30</v>
      </c>
      <c r="D202" s="3">
        <v>1</v>
      </c>
      <c r="E202" s="2" t="s">
        <v>85</v>
      </c>
      <c r="F202" s="14">
        <v>94510523103</v>
      </c>
    </row>
    <row r="203" spans="1:6" x14ac:dyDescent="0.2">
      <c r="A203" s="3">
        <v>722</v>
      </c>
      <c r="B203" s="3">
        <v>30</v>
      </c>
      <c r="D203" s="3">
        <v>1</v>
      </c>
      <c r="E203" s="2" t="s">
        <v>86</v>
      </c>
      <c r="F203" s="14">
        <v>4272243352</v>
      </c>
    </row>
    <row r="204" spans="1:6" x14ac:dyDescent="0.2">
      <c r="A204" s="3">
        <v>723</v>
      </c>
      <c r="B204" s="3">
        <v>30</v>
      </c>
      <c r="D204" s="3">
        <v>1</v>
      </c>
      <c r="E204" s="2" t="s">
        <v>87</v>
      </c>
      <c r="F204" s="14">
        <v>9844158807</v>
      </c>
    </row>
    <row r="205" spans="1:6" x14ac:dyDescent="0.2">
      <c r="A205" s="3">
        <v>739</v>
      </c>
      <c r="B205" s="3">
        <v>30</v>
      </c>
      <c r="D205" s="3">
        <v>1</v>
      </c>
      <c r="E205" s="2" t="s">
        <v>88</v>
      </c>
      <c r="F205" s="14">
        <v>15069577498</v>
      </c>
    </row>
    <row r="206" spans="1:6" x14ac:dyDescent="0.2">
      <c r="A206" s="3">
        <v>741</v>
      </c>
      <c r="B206" s="3">
        <v>30</v>
      </c>
      <c r="D206" s="3">
        <v>1</v>
      </c>
      <c r="E206" s="2" t="s">
        <v>89</v>
      </c>
      <c r="F206" s="14">
        <v>99016914419</v>
      </c>
    </row>
    <row r="207" spans="1:6" x14ac:dyDescent="0.2">
      <c r="A207" s="3">
        <v>742</v>
      </c>
      <c r="B207" s="3">
        <v>30</v>
      </c>
      <c r="D207" s="3">
        <v>1</v>
      </c>
      <c r="E207" s="2" t="s">
        <v>90</v>
      </c>
      <c r="F207" s="14">
        <v>24965531883</v>
      </c>
    </row>
    <row r="208" spans="1:6" x14ac:dyDescent="0.2">
      <c r="A208" s="3">
        <v>743</v>
      </c>
      <c r="B208" s="3">
        <v>30</v>
      </c>
      <c r="D208" s="3">
        <v>1</v>
      </c>
      <c r="E208" s="2" t="s">
        <v>91</v>
      </c>
      <c r="F208" s="14">
        <v>26901991037</v>
      </c>
    </row>
    <row r="209" spans="1:6" x14ac:dyDescent="0.2">
      <c r="A209" s="3">
        <v>752</v>
      </c>
      <c r="B209" s="3">
        <v>30</v>
      </c>
      <c r="D209" s="3">
        <v>1</v>
      </c>
      <c r="E209" s="2" t="s">
        <v>92</v>
      </c>
      <c r="F209" s="14">
        <v>5847758409</v>
      </c>
    </row>
    <row r="210" spans="1:6" x14ac:dyDescent="0.2">
      <c r="A210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2018-01-29T10:53:26Z</dcterms:created>
  <dcterms:modified xsi:type="dcterms:W3CDTF">2018-02-01T12:06:01Z</dcterms:modified>
</cp:coreProperties>
</file>