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58" i="1"/>
  <c r="F57" i="1" s="1"/>
  <c r="F56" i="1" s="1"/>
  <c r="F100" i="1"/>
  <c r="F106" i="1"/>
  <c r="F124" i="1"/>
  <c r="F135" i="1"/>
  <c r="F6" i="1" l="1"/>
  <c r="F5" i="1" s="1"/>
</calcChain>
</file>

<file path=xl/sharedStrings.xml><?xml version="1.0" encoding="utf-8"?>
<sst xmlns="http://schemas.openxmlformats.org/spreadsheetml/2006/main" count="164" uniqueCount="61">
  <si>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</si>
  <si>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</si>
  <si>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</si>
  <si>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</si>
  <si>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</si>
  <si>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</si>
  <si>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</si>
  <si>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</si>
  <si>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SERVICIO NACIONAL DE CALIDAD Y SALUD ANIMAL</t>
  </si>
  <si>
    <t>Tip. Presup.:</t>
  </si>
  <si>
    <t>PROGRAMAS DE ADMINISTRACION</t>
  </si>
  <si>
    <t>Programa:</t>
  </si>
  <si>
    <t>ADMINISTRACIÓN GENERAL</t>
  </si>
  <si>
    <t>Sub Programa: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</si>
  <si>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</si>
  <si>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</si>
  <si>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</si>
  <si>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</si>
  <si>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</si>
  <si>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</si>
  <si>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</si>
  <si>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</si>
  <si>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</si>
  <si>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</si>
  <si>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</si>
  <si>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</si>
  <si>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</si>
  <si>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</si>
  <si>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</si>
  <si>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</si>
  <si>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</si>
  <si>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</si>
  <si>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</si>
  <si>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</si>
  <si>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</si>
  <si>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</si>
  <si>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</si>
  <si>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</si>
  <si>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</si>
  <si>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</si>
  <si>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</si>
  <si>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</si>
  <si>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</si>
  <si>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</si>
  <si>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OTROS GASTOS DE INVERSIÓN Y REPARAC. MAYORES</t>
  </si>
  <si>
    <t>BECAS</t>
  </si>
  <si>
    <t>INDEMNIZACIONES</t>
  </si>
  <si>
    <t>TRANSFERENCIAS CORRIENTES AL SECTOR EXTERNO</t>
  </si>
  <si>
    <t>TRANSFERENCIAS CORRIENTES A ORGANISMOS Y AGENCIAS ESPECIALIZADAS</t>
  </si>
  <si>
    <t>PAGO DE IMPUESTOS, TASAS, GASTOS JUDICIALES Y OTROS</t>
  </si>
  <si>
    <t>PROGRAMAS DE ACCIÓN</t>
  </si>
  <si>
    <t>COMPETITIVIDAD E INNOVACIÓN</t>
  </si>
  <si>
    <t>TRANSFERENCIAS CONSOLIDABLES DE ENTIDADES DESCENT. A LA ADMINIST. CENTRA</t>
  </si>
  <si>
    <t>EMERGENCIA SANITARIA ANIMAL</t>
  </si>
  <si>
    <t>SERVICIOS LABORATORIALES</t>
  </si>
  <si>
    <t>PRODUCTOS ALIMENTICIOS</t>
  </si>
  <si>
    <t>CALIDAD E INOCUIDAD DE PRODUCTOS Y SUBPROD. DE ORIGEN ANIMAL</t>
  </si>
  <si>
    <t>ESTACIÓN DE AISLAMIENTO</t>
  </si>
  <si>
    <t>BIENES E INSUMOS DEL SECTOR AGROPECUARIO Y FORESTAL</t>
  </si>
  <si>
    <t xml:space="preserve"> LEY 6.026</t>
  </si>
  <si>
    <t>SALUD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</si>
</sst>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2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" style="1" customWidth="1"/>
    <col min="2" max="2" width="4.140625" style="1" bestFit="1" customWidth="1"/>
    <col min="3" max="3" width="4.5703125" style="1" bestFit="1" customWidth="1"/>
    <col min="4" max="4" width="4" style="1" bestFit="1" customWidth="1"/>
    <col min="5" max="5" width="76.42578125" style="1" bestFit="1" customWidth="1"/>
    <col min="6" max="6" width="17" style="12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59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4">
        <f>+F6</f>
        <v>215013750803</v>
      </c>
    </row>
    <row r="6" spans="1:6" s="6" customFormat="1" x14ac:dyDescent="0.2">
      <c r="A6" s="5" t="s">
        <v>7</v>
      </c>
      <c r="C6" s="7">
        <v>16</v>
      </c>
      <c r="E6" s="5" t="s">
        <v>8</v>
      </c>
      <c r="F6" s="14">
        <f>+F7+F56</f>
        <v>215013750803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5">
        <f>+F8</f>
        <v>72486360873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5">
        <f>SUM(F9:F55)</f>
        <v>72486360873</v>
      </c>
    </row>
    <row r="9" spans="1:6" x14ac:dyDescent="0.2">
      <c r="A9" s="11">
        <v>111</v>
      </c>
      <c r="B9" s="11">
        <v>10</v>
      </c>
      <c r="D9" s="11">
        <v>1</v>
      </c>
      <c r="E9" s="2" t="s">
        <v>14</v>
      </c>
      <c r="F9" s="13">
        <v>6987752400</v>
      </c>
    </row>
    <row r="10" spans="1:6" x14ac:dyDescent="0.2">
      <c r="A10" s="11">
        <v>111</v>
      </c>
      <c r="B10" s="11">
        <v>30</v>
      </c>
      <c r="D10" s="11">
        <v>14</v>
      </c>
      <c r="E10" s="2" t="s">
        <v>14</v>
      </c>
      <c r="F10" s="13">
        <v>8749312944</v>
      </c>
    </row>
    <row r="11" spans="1:6" x14ac:dyDescent="0.2">
      <c r="A11" s="11">
        <v>113</v>
      </c>
      <c r="B11" s="11">
        <v>10</v>
      </c>
      <c r="D11" s="11">
        <v>1</v>
      </c>
      <c r="E11" s="2" t="s">
        <v>15</v>
      </c>
      <c r="F11" s="13">
        <v>492376800</v>
      </c>
    </row>
    <row r="12" spans="1:6" x14ac:dyDescent="0.2">
      <c r="A12" s="11">
        <v>114</v>
      </c>
      <c r="B12" s="11">
        <v>10</v>
      </c>
      <c r="D12" s="11">
        <v>1</v>
      </c>
      <c r="E12" s="2" t="s">
        <v>16</v>
      </c>
      <c r="F12" s="13">
        <v>623344100</v>
      </c>
    </row>
    <row r="13" spans="1:6" x14ac:dyDescent="0.2">
      <c r="A13" s="11">
        <v>114</v>
      </c>
      <c r="B13" s="11">
        <v>30</v>
      </c>
      <c r="D13" s="11">
        <v>14</v>
      </c>
      <c r="E13" s="2" t="s">
        <v>16</v>
      </c>
      <c r="F13" s="13">
        <v>729109412</v>
      </c>
    </row>
    <row r="14" spans="1:6" x14ac:dyDescent="0.2">
      <c r="A14" s="11">
        <v>123</v>
      </c>
      <c r="B14" s="11">
        <v>30</v>
      </c>
      <c r="D14" s="11">
        <v>14</v>
      </c>
      <c r="E14" s="2" t="s">
        <v>17</v>
      </c>
      <c r="F14" s="13">
        <v>1265400000</v>
      </c>
    </row>
    <row r="15" spans="1:6" x14ac:dyDescent="0.2">
      <c r="A15" s="11">
        <v>125</v>
      </c>
      <c r="B15" s="11">
        <v>30</v>
      </c>
      <c r="D15" s="11">
        <v>1</v>
      </c>
      <c r="E15" s="2" t="s">
        <v>18</v>
      </c>
      <c r="F15" s="13">
        <v>573075000</v>
      </c>
    </row>
    <row r="16" spans="1:6" x14ac:dyDescent="0.2">
      <c r="A16" s="11">
        <v>131</v>
      </c>
      <c r="B16" s="11">
        <v>30</v>
      </c>
      <c r="D16" s="11">
        <v>1</v>
      </c>
      <c r="E16" s="2" t="s">
        <v>19</v>
      </c>
      <c r="F16" s="13">
        <v>140960000</v>
      </c>
    </row>
    <row r="17" spans="1:6" x14ac:dyDescent="0.2">
      <c r="A17" s="11">
        <v>133</v>
      </c>
      <c r="B17" s="11">
        <v>30</v>
      </c>
      <c r="D17" s="11">
        <v>1</v>
      </c>
      <c r="E17" s="2" t="s">
        <v>20</v>
      </c>
      <c r="F17" s="13">
        <v>810656590</v>
      </c>
    </row>
    <row r="18" spans="1:6" x14ac:dyDescent="0.2">
      <c r="A18" s="11">
        <v>133</v>
      </c>
      <c r="B18" s="11">
        <v>30</v>
      </c>
      <c r="D18" s="11">
        <v>14</v>
      </c>
      <c r="E18" s="2" t="s">
        <v>20</v>
      </c>
      <c r="F18" s="13">
        <v>2357500000</v>
      </c>
    </row>
    <row r="19" spans="1:6" x14ac:dyDescent="0.2">
      <c r="A19" s="11">
        <v>137</v>
      </c>
      <c r="B19" s="11">
        <v>30</v>
      </c>
      <c r="D19" s="11">
        <v>1</v>
      </c>
      <c r="E19" s="2" t="s">
        <v>21</v>
      </c>
      <c r="F19" s="13">
        <v>55181139</v>
      </c>
    </row>
    <row r="20" spans="1:6" x14ac:dyDescent="0.2">
      <c r="A20" s="11">
        <v>144</v>
      </c>
      <c r="B20" s="11">
        <v>30</v>
      </c>
      <c r="D20" s="11">
        <v>1</v>
      </c>
      <c r="E20" s="2" t="s">
        <v>22</v>
      </c>
      <c r="F20" s="13">
        <v>3369828111</v>
      </c>
    </row>
    <row r="21" spans="1:6" x14ac:dyDescent="0.2">
      <c r="A21" s="11">
        <v>145</v>
      </c>
      <c r="B21" s="11">
        <v>30</v>
      </c>
      <c r="D21" s="11">
        <v>1</v>
      </c>
      <c r="E21" s="2" t="s">
        <v>23</v>
      </c>
      <c r="F21" s="13">
        <v>2728876047</v>
      </c>
    </row>
    <row r="22" spans="1:6" x14ac:dyDescent="0.2">
      <c r="A22" s="11">
        <v>199</v>
      </c>
      <c r="B22" s="11">
        <v>30</v>
      </c>
      <c r="D22" s="11">
        <v>14</v>
      </c>
      <c r="E22" s="2" t="s">
        <v>24</v>
      </c>
      <c r="F22" s="13">
        <v>1887183026</v>
      </c>
    </row>
    <row r="23" spans="1:6" x14ac:dyDescent="0.2">
      <c r="A23" s="11">
        <v>210</v>
      </c>
      <c r="B23" s="11">
        <v>30</v>
      </c>
      <c r="D23" s="11">
        <v>1</v>
      </c>
      <c r="E23" s="2" t="s">
        <v>25</v>
      </c>
      <c r="F23" s="13">
        <v>1204462536</v>
      </c>
    </row>
    <row r="24" spans="1:6" x14ac:dyDescent="0.2">
      <c r="A24" s="11">
        <v>220</v>
      </c>
      <c r="B24" s="11">
        <v>30</v>
      </c>
      <c r="D24" s="11">
        <v>1</v>
      </c>
      <c r="E24" s="2" t="s">
        <v>26</v>
      </c>
      <c r="F24" s="13">
        <v>35000000</v>
      </c>
    </row>
    <row r="25" spans="1:6" x14ac:dyDescent="0.2">
      <c r="A25" s="11">
        <v>230</v>
      </c>
      <c r="B25" s="11">
        <v>30</v>
      </c>
      <c r="D25" s="11">
        <v>1</v>
      </c>
      <c r="E25" s="2" t="s">
        <v>27</v>
      </c>
      <c r="F25" s="13">
        <v>2440634658</v>
      </c>
    </row>
    <row r="26" spans="1:6" x14ac:dyDescent="0.2">
      <c r="A26" s="11">
        <v>230</v>
      </c>
      <c r="B26" s="11">
        <v>30</v>
      </c>
      <c r="D26" s="11">
        <v>14</v>
      </c>
      <c r="E26" s="2" t="s">
        <v>27</v>
      </c>
      <c r="F26" s="13">
        <v>200000000</v>
      </c>
    </row>
    <row r="27" spans="1:6" x14ac:dyDescent="0.2">
      <c r="A27" s="11">
        <v>240</v>
      </c>
      <c r="B27" s="11">
        <v>30</v>
      </c>
      <c r="D27" s="11">
        <v>1</v>
      </c>
      <c r="E27" s="2" t="s">
        <v>28</v>
      </c>
      <c r="F27" s="13">
        <v>1633900000</v>
      </c>
    </row>
    <row r="28" spans="1:6" x14ac:dyDescent="0.2">
      <c r="A28" s="11">
        <v>250</v>
      </c>
      <c r="B28" s="11">
        <v>30</v>
      </c>
      <c r="D28" s="11">
        <v>1</v>
      </c>
      <c r="E28" s="2" t="s">
        <v>29</v>
      </c>
      <c r="F28" s="13">
        <v>785807600</v>
      </c>
    </row>
    <row r="29" spans="1:6" x14ac:dyDescent="0.2">
      <c r="A29" s="11">
        <v>260</v>
      </c>
      <c r="B29" s="11">
        <v>30</v>
      </c>
      <c r="D29" s="11">
        <v>1</v>
      </c>
      <c r="E29" s="2" t="s">
        <v>30</v>
      </c>
      <c r="F29" s="13">
        <v>2167319804</v>
      </c>
    </row>
    <row r="30" spans="1:6" x14ac:dyDescent="0.2">
      <c r="A30" s="11">
        <v>260</v>
      </c>
      <c r="B30" s="11">
        <v>30</v>
      </c>
      <c r="D30" s="11">
        <v>14</v>
      </c>
      <c r="E30" s="2" t="s">
        <v>30</v>
      </c>
      <c r="F30" s="13">
        <v>941000000</v>
      </c>
    </row>
    <row r="31" spans="1:6" x14ac:dyDescent="0.2">
      <c r="A31" s="11">
        <v>260</v>
      </c>
      <c r="B31" s="11">
        <v>30</v>
      </c>
      <c r="D31" s="11">
        <v>814</v>
      </c>
      <c r="E31" s="2" t="s">
        <v>30</v>
      </c>
      <c r="F31" s="13">
        <v>1000000000</v>
      </c>
    </row>
    <row r="32" spans="1:6" x14ac:dyDescent="0.2">
      <c r="A32" s="11">
        <v>270</v>
      </c>
      <c r="B32" s="11">
        <v>10</v>
      </c>
      <c r="D32" s="11">
        <v>1</v>
      </c>
      <c r="E32" s="2" t="s">
        <v>31</v>
      </c>
      <c r="F32" s="13">
        <v>1020000000</v>
      </c>
    </row>
    <row r="33" spans="1:6" x14ac:dyDescent="0.2">
      <c r="A33" s="11">
        <v>270</v>
      </c>
      <c r="B33" s="11">
        <v>30</v>
      </c>
      <c r="D33" s="11">
        <v>1</v>
      </c>
      <c r="E33" s="2" t="s">
        <v>31</v>
      </c>
      <c r="F33" s="13">
        <v>4284000000</v>
      </c>
    </row>
    <row r="34" spans="1:6" x14ac:dyDescent="0.2">
      <c r="A34" s="11">
        <v>280</v>
      </c>
      <c r="B34" s="11">
        <v>30</v>
      </c>
      <c r="D34" s="11">
        <v>1</v>
      </c>
      <c r="E34" s="2" t="s">
        <v>32</v>
      </c>
      <c r="F34" s="13">
        <v>788000000</v>
      </c>
    </row>
    <row r="35" spans="1:6" x14ac:dyDescent="0.2">
      <c r="A35" s="11">
        <v>280</v>
      </c>
      <c r="B35" s="11">
        <v>30</v>
      </c>
      <c r="D35" s="11">
        <v>14</v>
      </c>
      <c r="E35" s="2" t="s">
        <v>32</v>
      </c>
      <c r="F35" s="13">
        <v>612000000</v>
      </c>
    </row>
    <row r="36" spans="1:6" x14ac:dyDescent="0.2">
      <c r="A36" s="11">
        <v>290</v>
      </c>
      <c r="B36" s="11">
        <v>30</v>
      </c>
      <c r="D36" s="11">
        <v>1</v>
      </c>
      <c r="E36" s="2" t="s">
        <v>33</v>
      </c>
      <c r="F36" s="13">
        <v>300000000</v>
      </c>
    </row>
    <row r="37" spans="1:6" x14ac:dyDescent="0.2">
      <c r="A37" s="11">
        <v>320</v>
      </c>
      <c r="B37" s="11">
        <v>30</v>
      </c>
      <c r="D37" s="11">
        <v>1</v>
      </c>
      <c r="E37" s="2" t="s">
        <v>34</v>
      </c>
      <c r="F37" s="13">
        <v>134963000</v>
      </c>
    </row>
    <row r="38" spans="1:6" x14ac:dyDescent="0.2">
      <c r="A38" s="11">
        <v>330</v>
      </c>
      <c r="B38" s="11">
        <v>30</v>
      </c>
      <c r="D38" s="11">
        <v>1</v>
      </c>
      <c r="E38" s="2" t="s">
        <v>35</v>
      </c>
      <c r="F38" s="13">
        <v>864792438</v>
      </c>
    </row>
    <row r="39" spans="1:6" x14ac:dyDescent="0.2">
      <c r="A39" s="11">
        <v>330</v>
      </c>
      <c r="B39" s="11">
        <v>30</v>
      </c>
      <c r="D39" s="11">
        <v>14</v>
      </c>
      <c r="E39" s="2" t="s">
        <v>35</v>
      </c>
      <c r="F39" s="13">
        <v>588000000</v>
      </c>
    </row>
    <row r="40" spans="1:6" x14ac:dyDescent="0.2">
      <c r="A40" s="11">
        <v>340</v>
      </c>
      <c r="B40" s="11">
        <v>30</v>
      </c>
      <c r="D40" s="11">
        <v>1</v>
      </c>
      <c r="E40" s="2" t="s">
        <v>36</v>
      </c>
      <c r="F40" s="13">
        <v>2210642226</v>
      </c>
    </row>
    <row r="41" spans="1:6" x14ac:dyDescent="0.2">
      <c r="A41" s="11">
        <v>350</v>
      </c>
      <c r="B41" s="11">
        <v>30</v>
      </c>
      <c r="D41" s="11">
        <v>1</v>
      </c>
      <c r="E41" s="2" t="s">
        <v>37</v>
      </c>
      <c r="F41" s="13">
        <v>234648060</v>
      </c>
    </row>
    <row r="42" spans="1:6" x14ac:dyDescent="0.2">
      <c r="A42" s="11">
        <v>360</v>
      </c>
      <c r="B42" s="11">
        <v>30</v>
      </c>
      <c r="D42" s="11">
        <v>1</v>
      </c>
      <c r="E42" s="2" t="s">
        <v>38</v>
      </c>
      <c r="F42" s="13">
        <v>93021125</v>
      </c>
    </row>
    <row r="43" spans="1:6" x14ac:dyDescent="0.2">
      <c r="A43" s="11">
        <v>360</v>
      </c>
      <c r="B43" s="11">
        <v>30</v>
      </c>
      <c r="D43" s="11">
        <v>814</v>
      </c>
      <c r="E43" s="2" t="s">
        <v>38</v>
      </c>
      <c r="F43" s="13">
        <v>1289705421</v>
      </c>
    </row>
    <row r="44" spans="1:6" x14ac:dyDescent="0.2">
      <c r="A44" s="11">
        <v>390</v>
      </c>
      <c r="B44" s="11">
        <v>30</v>
      </c>
      <c r="D44" s="11">
        <v>1</v>
      </c>
      <c r="E44" s="2" t="s">
        <v>39</v>
      </c>
      <c r="F44" s="13">
        <v>519261950</v>
      </c>
    </row>
    <row r="45" spans="1:6" x14ac:dyDescent="0.2">
      <c r="A45" s="11">
        <v>520</v>
      </c>
      <c r="B45" s="11">
        <v>30</v>
      </c>
      <c r="D45" s="11">
        <v>1</v>
      </c>
      <c r="E45" s="2" t="s">
        <v>40</v>
      </c>
      <c r="F45" s="13">
        <v>4135624331</v>
      </c>
    </row>
    <row r="46" spans="1:6" x14ac:dyDescent="0.2">
      <c r="A46" s="11">
        <v>530</v>
      </c>
      <c r="B46" s="11">
        <v>30</v>
      </c>
      <c r="D46" s="11">
        <v>1</v>
      </c>
      <c r="E46" s="2" t="s">
        <v>41</v>
      </c>
      <c r="F46" s="13">
        <v>201624909</v>
      </c>
    </row>
    <row r="47" spans="1:6" x14ac:dyDescent="0.2">
      <c r="A47" s="11">
        <v>530</v>
      </c>
      <c r="B47" s="11">
        <v>30</v>
      </c>
      <c r="D47" s="11">
        <v>814</v>
      </c>
      <c r="E47" s="2" t="s">
        <v>41</v>
      </c>
      <c r="F47" s="13">
        <v>4704661091</v>
      </c>
    </row>
    <row r="48" spans="1:6" x14ac:dyDescent="0.2">
      <c r="A48" s="11">
        <v>540</v>
      </c>
      <c r="B48" s="11">
        <v>30</v>
      </c>
      <c r="D48" s="11">
        <v>1</v>
      </c>
      <c r="E48" s="2" t="s">
        <v>42</v>
      </c>
      <c r="F48" s="13">
        <v>4181927355</v>
      </c>
    </row>
    <row r="49" spans="1:6" x14ac:dyDescent="0.2">
      <c r="A49" s="11">
        <v>570</v>
      </c>
      <c r="B49" s="11">
        <v>30</v>
      </c>
      <c r="D49" s="11">
        <v>814</v>
      </c>
      <c r="E49" s="2" t="s">
        <v>43</v>
      </c>
      <c r="F49" s="13">
        <v>784808800</v>
      </c>
    </row>
    <row r="50" spans="1:6" x14ac:dyDescent="0.2">
      <c r="A50" s="11">
        <v>590</v>
      </c>
      <c r="B50" s="11">
        <v>30</v>
      </c>
      <c r="D50" s="11">
        <v>1</v>
      </c>
      <c r="E50" s="2" t="s">
        <v>44</v>
      </c>
      <c r="F50" s="13">
        <v>700000000</v>
      </c>
    </row>
    <row r="51" spans="1:6" x14ac:dyDescent="0.2">
      <c r="A51" s="11">
        <v>841</v>
      </c>
      <c r="B51" s="11">
        <v>30</v>
      </c>
      <c r="D51" s="11">
        <v>1</v>
      </c>
      <c r="E51" s="2" t="s">
        <v>45</v>
      </c>
      <c r="F51" s="13">
        <v>300000000</v>
      </c>
    </row>
    <row r="52" spans="1:6" x14ac:dyDescent="0.2">
      <c r="A52" s="11">
        <v>845</v>
      </c>
      <c r="B52" s="11">
        <v>30</v>
      </c>
      <c r="D52" s="11">
        <v>1</v>
      </c>
      <c r="E52" s="2" t="s">
        <v>46</v>
      </c>
      <c r="F52" s="13">
        <v>950000000</v>
      </c>
    </row>
    <row r="53" spans="1:6" x14ac:dyDescent="0.2">
      <c r="A53" s="11">
        <v>851</v>
      </c>
      <c r="B53" s="11">
        <v>30</v>
      </c>
      <c r="D53" s="11">
        <v>1</v>
      </c>
      <c r="E53" s="2" t="s">
        <v>47</v>
      </c>
      <c r="F53" s="13">
        <v>1290000000</v>
      </c>
    </row>
    <row r="54" spans="1:6" x14ac:dyDescent="0.2">
      <c r="A54" s="11">
        <v>853</v>
      </c>
      <c r="B54" s="11">
        <v>30</v>
      </c>
      <c r="D54" s="11">
        <v>1</v>
      </c>
      <c r="E54" s="2" t="s">
        <v>48</v>
      </c>
      <c r="F54" s="13">
        <v>700000000</v>
      </c>
    </row>
    <row r="55" spans="1:6" x14ac:dyDescent="0.2">
      <c r="A55" s="11">
        <v>910</v>
      </c>
      <c r="B55" s="11">
        <v>30</v>
      </c>
      <c r="D55" s="11">
        <v>1</v>
      </c>
      <c r="E55" s="2" t="s">
        <v>49</v>
      </c>
      <c r="F55" s="13">
        <v>420000000</v>
      </c>
    </row>
    <row r="56" spans="1:6" s="9" customFormat="1" x14ac:dyDescent="0.2">
      <c r="A56" s="8" t="s">
        <v>9</v>
      </c>
      <c r="C56" s="10">
        <v>2</v>
      </c>
      <c r="E56" s="8" t="s">
        <v>50</v>
      </c>
      <c r="F56" s="15">
        <f>+F57</f>
        <v>142527389930</v>
      </c>
    </row>
    <row r="57" spans="1:6" s="9" customFormat="1" x14ac:dyDescent="0.2">
      <c r="A57" s="8" t="s">
        <v>11</v>
      </c>
      <c r="C57" s="10">
        <v>1</v>
      </c>
      <c r="E57" s="8" t="s">
        <v>51</v>
      </c>
      <c r="F57" s="15">
        <f>+F58+F100+F106+F124+F135</f>
        <v>142527389930</v>
      </c>
    </row>
    <row r="58" spans="1:6" s="9" customFormat="1" x14ac:dyDescent="0.2">
      <c r="A58" s="8" t="s">
        <v>13</v>
      </c>
      <c r="C58" s="10">
        <v>1</v>
      </c>
      <c r="E58" s="8" t="s">
        <v>60</v>
      </c>
      <c r="F58" s="15">
        <f>SUM(F59:F99)</f>
        <v>120388053452</v>
      </c>
    </row>
    <row r="59" spans="1:6" x14ac:dyDescent="0.2">
      <c r="A59" s="11">
        <v>111</v>
      </c>
      <c r="B59" s="11">
        <v>10</v>
      </c>
      <c r="D59" s="11">
        <v>1</v>
      </c>
      <c r="E59" s="2" t="s">
        <v>14</v>
      </c>
      <c r="F59" s="13">
        <v>11526000000</v>
      </c>
    </row>
    <row r="60" spans="1:6" x14ac:dyDescent="0.2">
      <c r="A60" s="11">
        <v>111</v>
      </c>
      <c r="B60" s="11">
        <v>30</v>
      </c>
      <c r="D60" s="11">
        <v>14</v>
      </c>
      <c r="E60" s="2" t="s">
        <v>14</v>
      </c>
      <c r="F60" s="13">
        <v>46951416912</v>
      </c>
    </row>
    <row r="61" spans="1:6" x14ac:dyDescent="0.2">
      <c r="A61" s="11">
        <v>114</v>
      </c>
      <c r="B61" s="11">
        <v>10</v>
      </c>
      <c r="D61" s="11">
        <v>1</v>
      </c>
      <c r="E61" s="2" t="s">
        <v>16</v>
      </c>
      <c r="F61" s="13">
        <v>960500000</v>
      </c>
    </row>
    <row r="62" spans="1:6" x14ac:dyDescent="0.2">
      <c r="A62" s="11">
        <v>114</v>
      </c>
      <c r="B62" s="11">
        <v>30</v>
      </c>
      <c r="D62" s="11">
        <v>14</v>
      </c>
      <c r="E62" s="2" t="s">
        <v>16</v>
      </c>
      <c r="F62" s="13">
        <v>3912618076</v>
      </c>
    </row>
    <row r="63" spans="1:6" x14ac:dyDescent="0.2">
      <c r="A63" s="11">
        <v>123</v>
      </c>
      <c r="B63" s="11">
        <v>30</v>
      </c>
      <c r="D63" s="11">
        <v>14</v>
      </c>
      <c r="E63" s="2" t="s">
        <v>17</v>
      </c>
      <c r="F63" s="13">
        <v>4599397233</v>
      </c>
    </row>
    <row r="64" spans="1:6" x14ac:dyDescent="0.2">
      <c r="A64" s="11">
        <v>125</v>
      </c>
      <c r="B64" s="11">
        <v>30</v>
      </c>
      <c r="D64" s="11">
        <v>1</v>
      </c>
      <c r="E64" s="2" t="s">
        <v>18</v>
      </c>
      <c r="F64" s="13">
        <v>1934981407</v>
      </c>
    </row>
    <row r="65" spans="1:6" x14ac:dyDescent="0.2">
      <c r="A65" s="11">
        <v>125</v>
      </c>
      <c r="B65" s="11">
        <v>30</v>
      </c>
      <c r="D65" s="11">
        <v>14</v>
      </c>
      <c r="E65" s="2" t="s">
        <v>18</v>
      </c>
      <c r="F65" s="13">
        <v>711831767</v>
      </c>
    </row>
    <row r="66" spans="1:6" x14ac:dyDescent="0.2">
      <c r="A66" s="11">
        <v>131</v>
      </c>
      <c r="B66" s="11">
        <v>30</v>
      </c>
      <c r="D66" s="11">
        <v>1</v>
      </c>
      <c r="E66" s="2" t="s">
        <v>19</v>
      </c>
      <c r="F66" s="13">
        <v>629040000</v>
      </c>
    </row>
    <row r="67" spans="1:6" x14ac:dyDescent="0.2">
      <c r="A67" s="11">
        <v>133</v>
      </c>
      <c r="B67" s="11">
        <v>30</v>
      </c>
      <c r="D67" s="11">
        <v>1</v>
      </c>
      <c r="E67" s="2" t="s">
        <v>20</v>
      </c>
      <c r="F67" s="13">
        <v>3233500000</v>
      </c>
    </row>
    <row r="68" spans="1:6" x14ac:dyDescent="0.2">
      <c r="A68" s="11">
        <v>133</v>
      </c>
      <c r="B68" s="11">
        <v>30</v>
      </c>
      <c r="D68" s="11">
        <v>14</v>
      </c>
      <c r="E68" s="2" t="s">
        <v>20</v>
      </c>
      <c r="F68" s="13">
        <v>5643860000</v>
      </c>
    </row>
    <row r="69" spans="1:6" x14ac:dyDescent="0.2">
      <c r="A69" s="11">
        <v>199</v>
      </c>
      <c r="B69" s="11">
        <v>30</v>
      </c>
      <c r="D69" s="11">
        <v>14</v>
      </c>
      <c r="E69" s="2" t="s">
        <v>24</v>
      </c>
      <c r="F69" s="13">
        <v>2462338845</v>
      </c>
    </row>
    <row r="70" spans="1:6" x14ac:dyDescent="0.2">
      <c r="A70" s="11">
        <v>210</v>
      </c>
      <c r="B70" s="11">
        <v>30</v>
      </c>
      <c r="D70" s="11">
        <v>1</v>
      </c>
      <c r="E70" s="2" t="s">
        <v>25</v>
      </c>
      <c r="F70" s="13">
        <v>910200000</v>
      </c>
    </row>
    <row r="71" spans="1:6" x14ac:dyDescent="0.2">
      <c r="A71" s="11">
        <v>220</v>
      </c>
      <c r="B71" s="11">
        <v>30</v>
      </c>
      <c r="D71" s="11">
        <v>79</v>
      </c>
      <c r="E71" s="2" t="s">
        <v>26</v>
      </c>
      <c r="F71" s="13">
        <v>12000000</v>
      </c>
    </row>
    <row r="72" spans="1:6" x14ac:dyDescent="0.2">
      <c r="A72" s="11">
        <v>230</v>
      </c>
      <c r="B72" s="11">
        <v>30</v>
      </c>
      <c r="D72" s="11">
        <v>14</v>
      </c>
      <c r="E72" s="2" t="s">
        <v>27</v>
      </c>
      <c r="F72" s="13">
        <v>2348048549</v>
      </c>
    </row>
    <row r="73" spans="1:6" x14ac:dyDescent="0.2">
      <c r="A73" s="11">
        <v>230</v>
      </c>
      <c r="B73" s="11">
        <v>30</v>
      </c>
      <c r="D73" s="11">
        <v>79</v>
      </c>
      <c r="E73" s="2" t="s">
        <v>27</v>
      </c>
      <c r="F73" s="13">
        <v>631404000</v>
      </c>
    </row>
    <row r="74" spans="1:6" x14ac:dyDescent="0.2">
      <c r="A74" s="11">
        <v>240</v>
      </c>
      <c r="B74" s="11">
        <v>30</v>
      </c>
      <c r="D74" s="11">
        <v>14</v>
      </c>
      <c r="E74" s="2" t="s">
        <v>28</v>
      </c>
      <c r="F74" s="13">
        <v>37000000</v>
      </c>
    </row>
    <row r="75" spans="1:6" x14ac:dyDescent="0.2">
      <c r="A75" s="11">
        <v>250</v>
      </c>
      <c r="B75" s="11">
        <v>30</v>
      </c>
      <c r="D75" s="11">
        <v>14</v>
      </c>
      <c r="E75" s="2" t="s">
        <v>29</v>
      </c>
      <c r="F75" s="13">
        <v>799200000</v>
      </c>
    </row>
    <row r="76" spans="1:6" x14ac:dyDescent="0.2">
      <c r="A76" s="11">
        <v>250</v>
      </c>
      <c r="B76" s="11">
        <v>30</v>
      </c>
      <c r="D76" s="11">
        <v>814</v>
      </c>
      <c r="E76" s="2" t="s">
        <v>29</v>
      </c>
      <c r="F76" s="13">
        <v>195000000</v>
      </c>
    </row>
    <row r="77" spans="1:6" x14ac:dyDescent="0.2">
      <c r="A77" s="11">
        <v>260</v>
      </c>
      <c r="B77" s="11">
        <v>30</v>
      </c>
      <c r="D77" s="11">
        <v>1</v>
      </c>
      <c r="E77" s="2" t="s">
        <v>30</v>
      </c>
      <c r="F77" s="13">
        <v>49550000</v>
      </c>
    </row>
    <row r="78" spans="1:6" x14ac:dyDescent="0.2">
      <c r="A78" s="11">
        <v>260</v>
      </c>
      <c r="B78" s="11">
        <v>30</v>
      </c>
      <c r="D78" s="11">
        <v>14</v>
      </c>
      <c r="E78" s="2" t="s">
        <v>30</v>
      </c>
      <c r="F78" s="13">
        <v>19800000</v>
      </c>
    </row>
    <row r="79" spans="1:6" x14ac:dyDescent="0.2">
      <c r="A79" s="11">
        <v>260</v>
      </c>
      <c r="B79" s="11">
        <v>30</v>
      </c>
      <c r="D79" s="11">
        <v>79</v>
      </c>
      <c r="E79" s="2" t="s">
        <v>30</v>
      </c>
      <c r="F79" s="13">
        <v>378000000</v>
      </c>
    </row>
    <row r="80" spans="1:6" x14ac:dyDescent="0.2">
      <c r="A80" s="11">
        <v>260</v>
      </c>
      <c r="B80" s="11">
        <v>30</v>
      </c>
      <c r="D80" s="11">
        <v>814</v>
      </c>
      <c r="E80" s="2" t="s">
        <v>30</v>
      </c>
      <c r="F80" s="13">
        <v>40000000</v>
      </c>
    </row>
    <row r="81" spans="1:6" x14ac:dyDescent="0.2">
      <c r="A81" s="11">
        <v>270</v>
      </c>
      <c r="B81" s="11">
        <v>30</v>
      </c>
      <c r="D81" s="11">
        <v>1</v>
      </c>
      <c r="E81" s="2" t="s">
        <v>31</v>
      </c>
      <c r="F81" s="13">
        <v>15264000000</v>
      </c>
    </row>
    <row r="82" spans="1:6" x14ac:dyDescent="0.2">
      <c r="A82" s="11">
        <v>280</v>
      </c>
      <c r="B82" s="11">
        <v>30</v>
      </c>
      <c r="D82" s="11">
        <v>79</v>
      </c>
      <c r="E82" s="2" t="s">
        <v>32</v>
      </c>
      <c r="F82" s="13">
        <v>80000000</v>
      </c>
    </row>
    <row r="83" spans="1:6" x14ac:dyDescent="0.2">
      <c r="A83" s="11">
        <v>320</v>
      </c>
      <c r="B83" s="11">
        <v>30</v>
      </c>
      <c r="D83" s="11">
        <v>1</v>
      </c>
      <c r="E83" s="2" t="s">
        <v>34</v>
      </c>
      <c r="F83" s="13">
        <v>44500000</v>
      </c>
    </row>
    <row r="84" spans="1:6" x14ac:dyDescent="0.2">
      <c r="A84" s="11">
        <v>320</v>
      </c>
      <c r="B84" s="11">
        <v>30</v>
      </c>
      <c r="D84" s="11">
        <v>79</v>
      </c>
      <c r="E84" s="2" t="s">
        <v>34</v>
      </c>
      <c r="F84" s="13">
        <v>27750000</v>
      </c>
    </row>
    <row r="85" spans="1:6" x14ac:dyDescent="0.2">
      <c r="A85" s="11">
        <v>330</v>
      </c>
      <c r="B85" s="11">
        <v>30</v>
      </c>
      <c r="D85" s="11">
        <v>14</v>
      </c>
      <c r="E85" s="2" t="s">
        <v>35</v>
      </c>
      <c r="F85" s="13">
        <v>207477700</v>
      </c>
    </row>
    <row r="86" spans="1:6" x14ac:dyDescent="0.2">
      <c r="A86" s="11">
        <v>340</v>
      </c>
      <c r="B86" s="11">
        <v>30</v>
      </c>
      <c r="D86" s="11">
        <v>1</v>
      </c>
      <c r="E86" s="2" t="s">
        <v>36</v>
      </c>
      <c r="F86" s="13">
        <v>1000000000</v>
      </c>
    </row>
    <row r="87" spans="1:6" x14ac:dyDescent="0.2">
      <c r="A87" s="11">
        <v>340</v>
      </c>
      <c r="B87" s="11">
        <v>30</v>
      </c>
      <c r="D87" s="11">
        <v>14</v>
      </c>
      <c r="E87" s="2" t="s">
        <v>36</v>
      </c>
      <c r="F87" s="13">
        <v>290122981</v>
      </c>
    </row>
    <row r="88" spans="1:6" x14ac:dyDescent="0.2">
      <c r="A88" s="11">
        <v>350</v>
      </c>
      <c r="B88" s="11">
        <v>30</v>
      </c>
      <c r="D88" s="11">
        <v>14</v>
      </c>
      <c r="E88" s="2" t="s">
        <v>37</v>
      </c>
      <c r="F88" s="13">
        <v>1056723400</v>
      </c>
    </row>
    <row r="89" spans="1:6" x14ac:dyDescent="0.2">
      <c r="A89" s="11">
        <v>350</v>
      </c>
      <c r="B89" s="11">
        <v>30</v>
      </c>
      <c r="D89" s="11">
        <v>79</v>
      </c>
      <c r="E89" s="2" t="s">
        <v>37</v>
      </c>
      <c r="F89" s="13">
        <v>4675717746</v>
      </c>
    </row>
    <row r="90" spans="1:6" x14ac:dyDescent="0.2">
      <c r="A90" s="11">
        <v>360</v>
      </c>
      <c r="B90" s="11">
        <v>30</v>
      </c>
      <c r="D90" s="11">
        <v>79</v>
      </c>
      <c r="E90" s="2" t="s">
        <v>38</v>
      </c>
      <c r="F90" s="13">
        <v>101186000</v>
      </c>
    </row>
    <row r="91" spans="1:6" x14ac:dyDescent="0.2">
      <c r="A91" s="11">
        <v>360</v>
      </c>
      <c r="B91" s="11">
        <v>30</v>
      </c>
      <c r="D91" s="11">
        <v>814</v>
      </c>
      <c r="E91" s="2" t="s">
        <v>38</v>
      </c>
      <c r="F91" s="13">
        <v>2254454200</v>
      </c>
    </row>
    <row r="92" spans="1:6" x14ac:dyDescent="0.2">
      <c r="A92" s="11">
        <v>390</v>
      </c>
      <c r="B92" s="11">
        <v>30</v>
      </c>
      <c r="D92" s="11">
        <v>14</v>
      </c>
      <c r="E92" s="2" t="s">
        <v>39</v>
      </c>
      <c r="F92" s="13">
        <v>19000000</v>
      </c>
    </row>
    <row r="93" spans="1:6" x14ac:dyDescent="0.2">
      <c r="A93" s="11">
        <v>390</v>
      </c>
      <c r="B93" s="11">
        <v>30</v>
      </c>
      <c r="D93" s="11">
        <v>79</v>
      </c>
      <c r="E93" s="2" t="s">
        <v>39</v>
      </c>
      <c r="F93" s="13">
        <v>26000000</v>
      </c>
    </row>
    <row r="94" spans="1:6" x14ac:dyDescent="0.2">
      <c r="A94" s="11">
        <v>530</v>
      </c>
      <c r="B94" s="11">
        <v>30</v>
      </c>
      <c r="D94" s="11">
        <v>14</v>
      </c>
      <c r="E94" s="2" t="s">
        <v>41</v>
      </c>
      <c r="F94" s="13">
        <v>35087500</v>
      </c>
    </row>
    <row r="95" spans="1:6" x14ac:dyDescent="0.2">
      <c r="A95" s="11">
        <v>530</v>
      </c>
      <c r="B95" s="11">
        <v>30</v>
      </c>
      <c r="D95" s="11">
        <v>814</v>
      </c>
      <c r="E95" s="2" t="s">
        <v>41</v>
      </c>
      <c r="F95" s="13">
        <v>620498000</v>
      </c>
    </row>
    <row r="96" spans="1:6" x14ac:dyDescent="0.2">
      <c r="A96" s="11">
        <v>540</v>
      </c>
      <c r="B96" s="11">
        <v>30</v>
      </c>
      <c r="D96" s="11">
        <v>14</v>
      </c>
      <c r="E96" s="2" t="s">
        <v>42</v>
      </c>
      <c r="F96" s="13">
        <v>136100000</v>
      </c>
    </row>
    <row r="97" spans="1:6" x14ac:dyDescent="0.2">
      <c r="A97" s="11">
        <v>540</v>
      </c>
      <c r="B97" s="11">
        <v>30</v>
      </c>
      <c r="D97" s="11">
        <v>814</v>
      </c>
      <c r="E97" s="2" t="s">
        <v>42</v>
      </c>
      <c r="F97" s="13">
        <v>1366984700</v>
      </c>
    </row>
    <row r="98" spans="1:6" x14ac:dyDescent="0.2">
      <c r="A98" s="11">
        <v>818</v>
      </c>
      <c r="B98" s="11">
        <v>30</v>
      </c>
      <c r="D98" s="11">
        <v>79</v>
      </c>
      <c r="E98" s="2" t="s">
        <v>52</v>
      </c>
      <c r="F98" s="13">
        <v>2225764436</v>
      </c>
    </row>
    <row r="99" spans="1:6" x14ac:dyDescent="0.2">
      <c r="A99" s="11">
        <v>845</v>
      </c>
      <c r="B99" s="11">
        <v>30</v>
      </c>
      <c r="D99" s="11">
        <v>79</v>
      </c>
      <c r="E99" s="2" t="s">
        <v>46</v>
      </c>
      <c r="F99" s="13">
        <v>2971000000</v>
      </c>
    </row>
    <row r="100" spans="1:6" x14ac:dyDescent="0.2">
      <c r="A100" s="8" t="s">
        <v>13</v>
      </c>
      <c r="B100" s="9"/>
      <c r="C100" s="10">
        <v>2</v>
      </c>
      <c r="D100" s="9"/>
      <c r="E100" s="8" t="s">
        <v>53</v>
      </c>
      <c r="F100" s="15">
        <f>SUM(F101:F105)</f>
        <v>5000000000</v>
      </c>
    </row>
    <row r="101" spans="1:6" x14ac:dyDescent="0.2">
      <c r="A101" s="11">
        <v>230</v>
      </c>
      <c r="B101" s="11">
        <v>30</v>
      </c>
      <c r="D101" s="11">
        <v>14</v>
      </c>
      <c r="E101" s="2" t="s">
        <v>27</v>
      </c>
      <c r="F101" s="13">
        <v>600000000</v>
      </c>
    </row>
    <row r="102" spans="1:6" x14ac:dyDescent="0.2">
      <c r="A102" s="11">
        <v>250</v>
      </c>
      <c r="B102" s="11">
        <v>30</v>
      </c>
      <c r="D102" s="11">
        <v>14</v>
      </c>
      <c r="E102" s="2" t="s">
        <v>29</v>
      </c>
      <c r="F102" s="13">
        <v>34000000</v>
      </c>
    </row>
    <row r="103" spans="1:6" x14ac:dyDescent="0.2">
      <c r="A103" s="11">
        <v>350</v>
      </c>
      <c r="B103" s="11">
        <v>30</v>
      </c>
      <c r="D103" s="11">
        <v>14</v>
      </c>
      <c r="E103" s="2" t="s">
        <v>37</v>
      </c>
      <c r="F103" s="13">
        <v>200000000</v>
      </c>
    </row>
    <row r="104" spans="1:6" x14ac:dyDescent="0.2">
      <c r="A104" s="11">
        <v>360</v>
      </c>
      <c r="B104" s="11">
        <v>30</v>
      </c>
      <c r="D104" s="11">
        <v>14</v>
      </c>
      <c r="E104" s="2" t="s">
        <v>38</v>
      </c>
      <c r="F104" s="13">
        <v>150000000</v>
      </c>
    </row>
    <row r="105" spans="1:6" x14ac:dyDescent="0.2">
      <c r="A105" s="11">
        <v>845</v>
      </c>
      <c r="B105" s="11">
        <v>30</v>
      </c>
      <c r="D105" s="11">
        <v>14</v>
      </c>
      <c r="E105" s="2" t="s">
        <v>46</v>
      </c>
      <c r="F105" s="13">
        <v>4016000000</v>
      </c>
    </row>
    <row r="106" spans="1:6" x14ac:dyDescent="0.2">
      <c r="A106" s="8" t="s">
        <v>13</v>
      </c>
      <c r="B106" s="9"/>
      <c r="C106" s="10">
        <v>3</v>
      </c>
      <c r="D106" s="9"/>
      <c r="E106" s="8" t="s">
        <v>54</v>
      </c>
      <c r="F106" s="15">
        <f>SUM(F107:F123)</f>
        <v>13052563084</v>
      </c>
    </row>
    <row r="107" spans="1:6" x14ac:dyDescent="0.2">
      <c r="A107" s="11">
        <v>230</v>
      </c>
      <c r="B107" s="11">
        <v>30</v>
      </c>
      <c r="D107" s="11">
        <v>14</v>
      </c>
      <c r="E107" s="2" t="s">
        <v>27</v>
      </c>
      <c r="F107" s="13">
        <v>703811248</v>
      </c>
    </row>
    <row r="108" spans="1:6" x14ac:dyDescent="0.2">
      <c r="A108" s="11">
        <v>240</v>
      </c>
      <c r="B108" s="11">
        <v>30</v>
      </c>
      <c r="D108" s="11">
        <v>1</v>
      </c>
      <c r="E108" s="2" t="s">
        <v>28</v>
      </c>
      <c r="F108" s="13">
        <v>1000000000</v>
      </c>
    </row>
    <row r="109" spans="1:6" x14ac:dyDescent="0.2">
      <c r="A109" s="11">
        <v>240</v>
      </c>
      <c r="B109" s="11">
        <v>30</v>
      </c>
      <c r="D109" s="11">
        <v>14</v>
      </c>
      <c r="E109" s="2" t="s">
        <v>28</v>
      </c>
      <c r="F109" s="13">
        <v>10000000</v>
      </c>
    </row>
    <row r="110" spans="1:6" x14ac:dyDescent="0.2">
      <c r="A110" s="11">
        <v>260</v>
      </c>
      <c r="B110" s="11">
        <v>30</v>
      </c>
      <c r="D110" s="11">
        <v>14</v>
      </c>
      <c r="E110" s="2" t="s">
        <v>30</v>
      </c>
      <c r="F110" s="13">
        <v>1080000000</v>
      </c>
    </row>
    <row r="111" spans="1:6" x14ac:dyDescent="0.2">
      <c r="A111" s="11">
        <v>310</v>
      </c>
      <c r="B111" s="11">
        <v>30</v>
      </c>
      <c r="D111" s="11">
        <v>1</v>
      </c>
      <c r="E111" s="2" t="s">
        <v>55</v>
      </c>
      <c r="F111" s="13">
        <v>30816000</v>
      </c>
    </row>
    <row r="112" spans="1:6" x14ac:dyDescent="0.2">
      <c r="A112" s="11">
        <v>320</v>
      </c>
      <c r="B112" s="11">
        <v>30</v>
      </c>
      <c r="D112" s="11">
        <v>1</v>
      </c>
      <c r="E112" s="2" t="s">
        <v>34</v>
      </c>
      <c r="F112" s="13">
        <v>47593933</v>
      </c>
    </row>
    <row r="113" spans="1:6" x14ac:dyDescent="0.2">
      <c r="A113" s="11">
        <v>330</v>
      </c>
      <c r="B113" s="11">
        <v>30</v>
      </c>
      <c r="D113" s="11">
        <v>14</v>
      </c>
      <c r="E113" s="2" t="s">
        <v>35</v>
      </c>
      <c r="F113" s="13">
        <v>48559000</v>
      </c>
    </row>
    <row r="114" spans="1:6" x14ac:dyDescent="0.2">
      <c r="A114" s="11">
        <v>340</v>
      </c>
      <c r="B114" s="11">
        <v>30</v>
      </c>
      <c r="D114" s="11">
        <v>1</v>
      </c>
      <c r="E114" s="2" t="s">
        <v>36</v>
      </c>
      <c r="F114" s="13">
        <v>50603489</v>
      </c>
    </row>
    <row r="115" spans="1:6" x14ac:dyDescent="0.2">
      <c r="A115" s="11">
        <v>340</v>
      </c>
      <c r="B115" s="11">
        <v>30</v>
      </c>
      <c r="D115" s="11">
        <v>14</v>
      </c>
      <c r="E115" s="2" t="s">
        <v>36</v>
      </c>
      <c r="F115" s="13">
        <v>488427211</v>
      </c>
    </row>
    <row r="116" spans="1:6" x14ac:dyDescent="0.2">
      <c r="A116" s="11">
        <v>350</v>
      </c>
      <c r="B116" s="11">
        <v>10</v>
      </c>
      <c r="D116" s="11">
        <v>1</v>
      </c>
      <c r="E116" s="2" t="s">
        <v>37</v>
      </c>
      <c r="F116" s="13">
        <v>3266321</v>
      </c>
    </row>
    <row r="117" spans="1:6" x14ac:dyDescent="0.2">
      <c r="A117" s="11">
        <v>350</v>
      </c>
      <c r="B117" s="11">
        <v>30</v>
      </c>
      <c r="D117" s="11">
        <v>1</v>
      </c>
      <c r="E117" s="2" t="s">
        <v>37</v>
      </c>
      <c r="F117" s="13">
        <v>5186135752</v>
      </c>
    </row>
    <row r="118" spans="1:6" x14ac:dyDescent="0.2">
      <c r="A118" s="11">
        <v>350</v>
      </c>
      <c r="B118" s="11">
        <v>30</v>
      </c>
      <c r="D118" s="11">
        <v>14</v>
      </c>
      <c r="E118" s="2" t="s">
        <v>37</v>
      </c>
      <c r="F118" s="13">
        <v>1500000000</v>
      </c>
    </row>
    <row r="119" spans="1:6" x14ac:dyDescent="0.2">
      <c r="A119" s="11">
        <v>350</v>
      </c>
      <c r="B119" s="11">
        <v>30</v>
      </c>
      <c r="D119" s="11">
        <v>814</v>
      </c>
      <c r="E119" s="2" t="s">
        <v>37</v>
      </c>
      <c r="F119" s="13">
        <v>1300000000</v>
      </c>
    </row>
    <row r="120" spans="1:6" x14ac:dyDescent="0.2">
      <c r="A120" s="11">
        <v>360</v>
      </c>
      <c r="B120" s="11">
        <v>30</v>
      </c>
      <c r="D120" s="11">
        <v>814</v>
      </c>
      <c r="E120" s="2" t="s">
        <v>38</v>
      </c>
      <c r="F120" s="13">
        <v>139998130</v>
      </c>
    </row>
    <row r="121" spans="1:6" x14ac:dyDescent="0.2">
      <c r="A121" s="11">
        <v>390</v>
      </c>
      <c r="B121" s="11">
        <v>30</v>
      </c>
      <c r="D121" s="11">
        <v>14</v>
      </c>
      <c r="E121" s="2" t="s">
        <v>39</v>
      </c>
      <c r="F121" s="13">
        <v>26312000</v>
      </c>
    </row>
    <row r="122" spans="1:6" x14ac:dyDescent="0.2">
      <c r="A122" s="11">
        <v>530</v>
      </c>
      <c r="B122" s="11">
        <v>30</v>
      </c>
      <c r="D122" s="11">
        <v>814</v>
      </c>
      <c r="E122" s="2" t="s">
        <v>41</v>
      </c>
      <c r="F122" s="13">
        <v>1097390000</v>
      </c>
    </row>
    <row r="123" spans="1:6" x14ac:dyDescent="0.2">
      <c r="A123" s="11">
        <v>540</v>
      </c>
      <c r="B123" s="11">
        <v>30</v>
      </c>
      <c r="D123" s="11">
        <v>814</v>
      </c>
      <c r="E123" s="2" t="s">
        <v>42</v>
      </c>
      <c r="F123" s="13">
        <v>339650000</v>
      </c>
    </row>
    <row r="124" spans="1:6" x14ac:dyDescent="0.2">
      <c r="A124" s="8" t="s">
        <v>13</v>
      </c>
      <c r="B124" s="9"/>
      <c r="C124" s="10">
        <v>4</v>
      </c>
      <c r="D124" s="9"/>
      <c r="E124" s="8" t="s">
        <v>56</v>
      </c>
      <c r="F124" s="15">
        <f>SUM(F125:F134)</f>
        <v>1498530844</v>
      </c>
    </row>
    <row r="125" spans="1:6" x14ac:dyDescent="0.2">
      <c r="A125" s="11">
        <v>230</v>
      </c>
      <c r="B125" s="11">
        <v>30</v>
      </c>
      <c r="D125" s="11">
        <v>14</v>
      </c>
      <c r="E125" s="2" t="s">
        <v>27</v>
      </c>
      <c r="F125" s="13">
        <v>338139420</v>
      </c>
    </row>
    <row r="126" spans="1:6" x14ac:dyDescent="0.2">
      <c r="A126" s="11">
        <v>260</v>
      </c>
      <c r="B126" s="11">
        <v>30</v>
      </c>
      <c r="D126" s="11">
        <v>14</v>
      </c>
      <c r="E126" s="2" t="s">
        <v>30</v>
      </c>
      <c r="F126" s="13">
        <v>17500000</v>
      </c>
    </row>
    <row r="127" spans="1:6" x14ac:dyDescent="0.2">
      <c r="A127" s="11">
        <v>320</v>
      </c>
      <c r="B127" s="11">
        <v>30</v>
      </c>
      <c r="D127" s="11">
        <v>14</v>
      </c>
      <c r="E127" s="2" t="s">
        <v>34</v>
      </c>
      <c r="F127" s="13">
        <v>177121728</v>
      </c>
    </row>
    <row r="128" spans="1:6" x14ac:dyDescent="0.2">
      <c r="A128" s="11">
        <v>330</v>
      </c>
      <c r="B128" s="11">
        <v>30</v>
      </c>
      <c r="D128" s="11">
        <v>14</v>
      </c>
      <c r="E128" s="2" t="s">
        <v>35</v>
      </c>
      <c r="F128" s="13">
        <v>293912000</v>
      </c>
    </row>
    <row r="129" spans="1:6" x14ac:dyDescent="0.2">
      <c r="A129" s="11">
        <v>340</v>
      </c>
      <c r="B129" s="11">
        <v>30</v>
      </c>
      <c r="D129" s="11">
        <v>14</v>
      </c>
      <c r="E129" s="2" t="s">
        <v>36</v>
      </c>
      <c r="F129" s="13">
        <v>76634196</v>
      </c>
    </row>
    <row r="130" spans="1:6" x14ac:dyDescent="0.2">
      <c r="A130" s="11">
        <v>350</v>
      </c>
      <c r="B130" s="11">
        <v>30</v>
      </c>
      <c r="D130" s="11">
        <v>14</v>
      </c>
      <c r="E130" s="2" t="s">
        <v>37</v>
      </c>
      <c r="F130" s="13">
        <v>275605500</v>
      </c>
    </row>
    <row r="131" spans="1:6" x14ac:dyDescent="0.2">
      <c r="A131" s="11">
        <v>360</v>
      </c>
      <c r="B131" s="11">
        <v>30</v>
      </c>
      <c r="D131" s="11">
        <v>814</v>
      </c>
      <c r="E131" s="2" t="s">
        <v>38</v>
      </c>
      <c r="F131" s="13">
        <v>200000000</v>
      </c>
    </row>
    <row r="132" spans="1:6" x14ac:dyDescent="0.2">
      <c r="A132" s="11">
        <v>390</v>
      </c>
      <c r="B132" s="11">
        <v>30</v>
      </c>
      <c r="D132" s="11">
        <v>14</v>
      </c>
      <c r="E132" s="2" t="s">
        <v>39</v>
      </c>
      <c r="F132" s="13">
        <v>59068000</v>
      </c>
    </row>
    <row r="133" spans="1:6" x14ac:dyDescent="0.2">
      <c r="A133" s="11">
        <v>530</v>
      </c>
      <c r="B133" s="11">
        <v>30</v>
      </c>
      <c r="D133" s="11">
        <v>814</v>
      </c>
      <c r="E133" s="2" t="s">
        <v>41</v>
      </c>
      <c r="F133" s="13">
        <v>47250000</v>
      </c>
    </row>
    <row r="134" spans="1:6" x14ac:dyDescent="0.2">
      <c r="A134" s="11">
        <v>540</v>
      </c>
      <c r="B134" s="11">
        <v>30</v>
      </c>
      <c r="D134" s="11">
        <v>814</v>
      </c>
      <c r="E134" s="2" t="s">
        <v>42</v>
      </c>
      <c r="F134" s="13">
        <v>13300000</v>
      </c>
    </row>
    <row r="135" spans="1:6" x14ac:dyDescent="0.2">
      <c r="A135" s="8" t="s">
        <v>13</v>
      </c>
      <c r="B135" s="9"/>
      <c r="C135" s="10">
        <v>5</v>
      </c>
      <c r="D135" s="9"/>
      <c r="E135" s="8" t="s">
        <v>57</v>
      </c>
      <c r="F135" s="15">
        <f>SUM(F136:F151)</f>
        <v>2588242550</v>
      </c>
    </row>
    <row r="136" spans="1:6" x14ac:dyDescent="0.2">
      <c r="A136" s="11">
        <v>210</v>
      </c>
      <c r="B136" s="11">
        <v>30</v>
      </c>
      <c r="D136" s="11">
        <v>1</v>
      </c>
      <c r="E136" s="2" t="s">
        <v>25</v>
      </c>
      <c r="F136" s="13">
        <v>819935064</v>
      </c>
    </row>
    <row r="137" spans="1:6" x14ac:dyDescent="0.2">
      <c r="A137" s="11">
        <v>230</v>
      </c>
      <c r="B137" s="11">
        <v>30</v>
      </c>
      <c r="D137" s="11">
        <v>14</v>
      </c>
      <c r="E137" s="2" t="s">
        <v>27</v>
      </c>
      <c r="F137" s="13">
        <v>27200880</v>
      </c>
    </row>
    <row r="138" spans="1:6" x14ac:dyDescent="0.2">
      <c r="A138" s="11">
        <v>240</v>
      </c>
      <c r="B138" s="11">
        <v>30</v>
      </c>
      <c r="D138" s="11">
        <v>1</v>
      </c>
      <c r="E138" s="2" t="s">
        <v>28</v>
      </c>
      <c r="F138" s="13">
        <v>70000000</v>
      </c>
    </row>
    <row r="139" spans="1:6" x14ac:dyDescent="0.2">
      <c r="A139" s="11">
        <v>280</v>
      </c>
      <c r="B139" s="11">
        <v>30</v>
      </c>
      <c r="D139" s="11">
        <v>1</v>
      </c>
      <c r="E139" s="2" t="s">
        <v>32</v>
      </c>
      <c r="F139" s="13">
        <v>70000000</v>
      </c>
    </row>
    <row r="140" spans="1:6" x14ac:dyDescent="0.2">
      <c r="A140" s="11">
        <v>310</v>
      </c>
      <c r="B140" s="11">
        <v>30</v>
      </c>
      <c r="D140" s="11">
        <v>1</v>
      </c>
      <c r="E140" s="2" t="s">
        <v>55</v>
      </c>
      <c r="F140" s="13">
        <v>591171832</v>
      </c>
    </row>
    <row r="141" spans="1:6" x14ac:dyDescent="0.2">
      <c r="A141" s="11">
        <v>320</v>
      </c>
      <c r="B141" s="11">
        <v>30</v>
      </c>
      <c r="D141" s="11">
        <v>1</v>
      </c>
      <c r="E141" s="2" t="s">
        <v>34</v>
      </c>
      <c r="F141" s="13">
        <v>15700000</v>
      </c>
    </row>
    <row r="142" spans="1:6" x14ac:dyDescent="0.2">
      <c r="A142" s="11">
        <v>330</v>
      </c>
      <c r="B142" s="11">
        <v>30</v>
      </c>
      <c r="D142" s="11">
        <v>14</v>
      </c>
      <c r="E142" s="2" t="s">
        <v>35</v>
      </c>
      <c r="F142" s="13">
        <v>5019480</v>
      </c>
    </row>
    <row r="143" spans="1:6" x14ac:dyDescent="0.2">
      <c r="A143" s="11">
        <v>340</v>
      </c>
      <c r="B143" s="11">
        <v>30</v>
      </c>
      <c r="D143" s="11">
        <v>14</v>
      </c>
      <c r="E143" s="2" t="s">
        <v>36</v>
      </c>
      <c r="F143" s="13">
        <v>18920994</v>
      </c>
    </row>
    <row r="144" spans="1:6" x14ac:dyDescent="0.2">
      <c r="A144" s="11">
        <v>350</v>
      </c>
      <c r="B144" s="11">
        <v>30</v>
      </c>
      <c r="D144" s="11">
        <v>1</v>
      </c>
      <c r="E144" s="2" t="s">
        <v>37</v>
      </c>
      <c r="F144" s="13">
        <v>87696000</v>
      </c>
    </row>
    <row r="145" spans="1:6" x14ac:dyDescent="0.2">
      <c r="A145" s="11">
        <v>350</v>
      </c>
      <c r="B145" s="11">
        <v>30</v>
      </c>
      <c r="D145" s="11">
        <v>14</v>
      </c>
      <c r="E145" s="2" t="s">
        <v>37</v>
      </c>
      <c r="F145" s="13">
        <v>215032300</v>
      </c>
    </row>
    <row r="146" spans="1:6" x14ac:dyDescent="0.2">
      <c r="A146" s="11">
        <v>360</v>
      </c>
      <c r="B146" s="11">
        <v>30</v>
      </c>
      <c r="D146" s="11">
        <v>814</v>
      </c>
      <c r="E146" s="2" t="s">
        <v>38</v>
      </c>
      <c r="F146" s="13">
        <v>102582000</v>
      </c>
    </row>
    <row r="147" spans="1:6" x14ac:dyDescent="0.2">
      <c r="A147" s="11">
        <v>390</v>
      </c>
      <c r="B147" s="11">
        <v>30</v>
      </c>
      <c r="D147" s="11">
        <v>14</v>
      </c>
      <c r="E147" s="2" t="s">
        <v>39</v>
      </c>
      <c r="F147" s="13">
        <v>1250000</v>
      </c>
    </row>
    <row r="148" spans="1:6" x14ac:dyDescent="0.2">
      <c r="A148" s="11">
        <v>410</v>
      </c>
      <c r="B148" s="11">
        <v>30</v>
      </c>
      <c r="D148" s="11">
        <v>1</v>
      </c>
      <c r="E148" s="2" t="s">
        <v>58</v>
      </c>
      <c r="F148" s="13">
        <v>138450000</v>
      </c>
    </row>
    <row r="149" spans="1:6" x14ac:dyDescent="0.2">
      <c r="A149" s="11">
        <v>520</v>
      </c>
      <c r="B149" s="11">
        <v>30</v>
      </c>
      <c r="D149" s="11">
        <v>1</v>
      </c>
      <c r="E149" s="2" t="s">
        <v>40</v>
      </c>
      <c r="F149" s="13">
        <v>270000000</v>
      </c>
    </row>
    <row r="150" spans="1:6" x14ac:dyDescent="0.2">
      <c r="A150" s="11">
        <v>530</v>
      </c>
      <c r="B150" s="11">
        <v>30</v>
      </c>
      <c r="D150" s="11">
        <v>814</v>
      </c>
      <c r="E150" s="2" t="s">
        <v>41</v>
      </c>
      <c r="F150" s="13">
        <v>95284000</v>
      </c>
    </row>
    <row r="151" spans="1:6" x14ac:dyDescent="0.2">
      <c r="A151" s="11">
        <v>590</v>
      </c>
      <c r="B151" s="11">
        <v>30</v>
      </c>
      <c r="D151" s="11">
        <v>1</v>
      </c>
      <c r="E151" s="2" t="s">
        <v>44</v>
      </c>
      <c r="F151" s="13">
        <v>60000000</v>
      </c>
    </row>
    <row r="152" spans="1:6" x14ac:dyDescent="0.2">
      <c r="A152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2018-01-26T14:13:33Z</dcterms:created>
  <dcterms:modified xsi:type="dcterms:W3CDTF">2018-01-31T13:27:31Z</dcterms:modified>
</cp:coreProperties>
</file>