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6" i="1" l="1"/>
  <c r="F5" i="1" s="1"/>
  <c r="F8" i="1"/>
  <c r="F39" i="1"/>
  <c r="F76" i="1"/>
  <c r="F84" i="1"/>
  <c r="F115" i="1"/>
  <c r="F72" i="1"/>
  <c r="F55" i="1"/>
  <c r="F54" i="1" l="1"/>
</calcChain>
</file>

<file path=xl/sharedStrings.xml><?xml version="1.0" encoding="utf-8"?>
<sst xmlns="http://schemas.openxmlformats.org/spreadsheetml/2006/main" count="137" uniqueCount="60">
  <si>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</si>
  <si>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</si>
  <si>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</si>
  <si>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</si>
  <si>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</si>
  <si>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</si>
  <si>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</si>
  <si>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</si>
  <si>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ALTO PARAGUAY</t>
  </si>
  <si>
    <t>Tip. Presup.:</t>
  </si>
  <si>
    <t>PROGRAMAS DE ADMINISTRACION</t>
  </si>
  <si>
    <t>Programa:</t>
  </si>
  <si>
    <t>ADMINISTRACION EJECUTIVA DEPARTAMENTAL</t>
  </si>
  <si>
    <t>Sub Programa:</t>
  </si>
  <si>
    <t>SUELDOS</t>
  </si>
  <si>
    <t>GASTOS DE REPRESENTACIÓN</t>
  </si>
  <si>
    <t>AGUINALDO</t>
  </si>
  <si>
    <t>REMUNERACIÓN EXTRAORDINARIA</t>
  </si>
  <si>
    <t>REMUNERACION ADICIONAL</t>
  </si>
  <si>
    <t>BONIFICACIONES Y GRATIFICACIONES</t>
  </si>
  <si>
    <t>CONTRATACIÓN DE PERSONAL TÉCNICO</t>
  </si>
  <si>
    <t>JORNALES</t>
  </si>
  <si>
    <t>HONORARIOS PROFESIONALES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</si>
  <si>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</si>
  <si>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</si>
  <si>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</si>
  <si>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</si>
  <si>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</si>
  <si>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</si>
  <si>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</si>
  <si>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</si>
  <si>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</si>
  <si>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</si>
  <si>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</si>
  <si>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</si>
  <si>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</si>
  <si>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</si>
  <si>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</si>
  <si>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APORTES A ENTIDADES CON FINES SOCIALES O DE EMERGENCIA NACIONAL</t>
  </si>
  <si>
    <t>BECAS</t>
  </si>
  <si>
    <t>APORTES A ENTIDADES EDUCATIVAS E INSTITUCIONES SIN FINES DE LUCRO</t>
  </si>
  <si>
    <t>PAGO DE IMPUESTOS, TASAS, GASTOS JUDICIALES Y OTROS</t>
  </si>
  <si>
    <t>GESTIÓN LEGISLATIVA DEPARTAMENTAL</t>
  </si>
  <si>
    <t>DIETAS</t>
  </si>
  <si>
    <t>ADQUISICIONES DE EQUIPOS DE OFICINA Y COMPUTACION</t>
  </si>
  <si>
    <t>PROGRAMAS DE ACCIÓN</t>
  </si>
  <si>
    <t>DESARROLLO SOCIAL EQUITATIVO</t>
  </si>
  <si>
    <t>SECTOR EDUCATIVO</t>
  </si>
  <si>
    <t>SUBSIDIO FAMILIAR</t>
  </si>
  <si>
    <t>TRANSFERENCIAS PARA ALIMENTACIÓN ESCOLAR</t>
  </si>
  <si>
    <t>SECTOR SALUD</t>
  </si>
  <si>
    <t>SECTOR SOCIAL</t>
  </si>
  <si>
    <t>PRODUCTOS ALIMENTICIOS</t>
  </si>
  <si>
    <t>SUBSIDIOS Y ASISTENCIA SOCIAL A PERSONAS Y FAMILIAS DEL SECTOR PRIVADO</t>
  </si>
  <si>
    <t>APORTES Y SUBSIDIOS A ENT. EDUCATIVAS E INSTITUCIONES PRIVADAS S/ FINES DE L</t>
  </si>
  <si>
    <t>SECTOR OBRAS PUBLICAS Y VIALES</t>
  </si>
  <si>
    <t>ADQUISICIONES DE MAQUINARIAS, EQUIPOS Y HERRAMIENTAS EN GENERAL</t>
  </si>
  <si>
    <t>DEUDAS PENDIENTES DE PAGO DE GASTOS DE CAPITAL DE EJERCICIOS ANTERIORES</t>
  </si>
  <si>
    <t>SECTOR PRODUCTIVO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</si>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</sst>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4"/>
  <sheetViews>
    <sheetView tabSelected="1" workbookViewId="0">
      <selection activeCell="E4" sqref="E4"/>
    </sheetView>
  </sheetViews>
  <sheetFormatPr baseColWidth="10" defaultColWidth="20.7109375" defaultRowHeight="12.75" x14ac:dyDescent="0.2"/>
  <cols>
    <col min="1" max="1" width="9.710937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59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22</v>
      </c>
      <c r="E5" s="5" t="s">
        <v>6</v>
      </c>
      <c r="F5" s="15">
        <f>+F6</f>
        <v>42998383923</v>
      </c>
    </row>
    <row r="6" spans="1:6" s="6" customFormat="1" x14ac:dyDescent="0.2">
      <c r="A6" s="5" t="s">
        <v>7</v>
      </c>
      <c r="C6" s="7">
        <v>17</v>
      </c>
      <c r="E6" s="5" t="s">
        <v>8</v>
      </c>
      <c r="F6" s="15">
        <f>+F7+F53</f>
        <v>42998383923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v>7595373037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SUM(F9:F38)</f>
        <v>6301467099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4">
        <v>2003870088</v>
      </c>
    </row>
    <row r="10" spans="1:6" x14ac:dyDescent="0.2">
      <c r="A10" s="11">
        <v>113</v>
      </c>
      <c r="B10" s="11">
        <v>10</v>
      </c>
      <c r="D10" s="11">
        <v>1</v>
      </c>
      <c r="E10" s="2" t="s">
        <v>15</v>
      </c>
      <c r="F10" s="14">
        <v>41797200</v>
      </c>
    </row>
    <row r="11" spans="1:6" x14ac:dyDescent="0.2">
      <c r="A11" s="11">
        <v>114</v>
      </c>
      <c r="B11" s="11">
        <v>10</v>
      </c>
      <c r="D11" s="11">
        <v>1</v>
      </c>
      <c r="E11" s="2" t="s">
        <v>16</v>
      </c>
      <c r="F11" s="14">
        <v>170472274</v>
      </c>
    </row>
    <row r="12" spans="1:6" x14ac:dyDescent="0.2">
      <c r="A12" s="11">
        <v>123</v>
      </c>
      <c r="B12" s="11">
        <v>10</v>
      </c>
      <c r="D12" s="11">
        <v>1</v>
      </c>
      <c r="E12" s="2" t="s">
        <v>17</v>
      </c>
      <c r="F12" s="14">
        <v>90842256</v>
      </c>
    </row>
    <row r="13" spans="1:6" x14ac:dyDescent="0.2">
      <c r="A13" s="11">
        <v>125</v>
      </c>
      <c r="B13" s="11">
        <v>10</v>
      </c>
      <c r="D13" s="11">
        <v>1</v>
      </c>
      <c r="E13" s="2" t="s">
        <v>18</v>
      </c>
      <c r="F13" s="14">
        <v>31383589</v>
      </c>
    </row>
    <row r="14" spans="1:6" x14ac:dyDescent="0.2">
      <c r="A14" s="11">
        <v>133</v>
      </c>
      <c r="B14" s="11">
        <v>10</v>
      </c>
      <c r="D14" s="11">
        <v>1</v>
      </c>
      <c r="E14" s="2" t="s">
        <v>19</v>
      </c>
      <c r="F14" s="14">
        <v>407081079</v>
      </c>
    </row>
    <row r="15" spans="1:6" x14ac:dyDescent="0.2">
      <c r="A15" s="11">
        <v>133</v>
      </c>
      <c r="B15" s="11">
        <v>30</v>
      </c>
      <c r="D15" s="11">
        <v>8</v>
      </c>
      <c r="E15" s="2" t="s">
        <v>19</v>
      </c>
      <c r="F15" s="14">
        <v>56857500</v>
      </c>
    </row>
    <row r="16" spans="1:6" x14ac:dyDescent="0.2">
      <c r="A16" s="11">
        <v>141</v>
      </c>
      <c r="B16" s="11">
        <v>10</v>
      </c>
      <c r="D16" s="11">
        <v>1</v>
      </c>
      <c r="E16" s="2" t="s">
        <v>20</v>
      </c>
      <c r="F16" s="14">
        <v>379310580</v>
      </c>
    </row>
    <row r="17" spans="1:6" x14ac:dyDescent="0.2">
      <c r="A17" s="11">
        <v>144</v>
      </c>
      <c r="B17" s="11">
        <v>10</v>
      </c>
      <c r="D17" s="11">
        <v>1</v>
      </c>
      <c r="E17" s="2" t="s">
        <v>21</v>
      </c>
      <c r="F17" s="14">
        <v>63462687</v>
      </c>
    </row>
    <row r="18" spans="1:6" x14ac:dyDescent="0.2">
      <c r="A18" s="11">
        <v>145</v>
      </c>
      <c r="B18" s="11">
        <v>10</v>
      </c>
      <c r="D18" s="11">
        <v>1</v>
      </c>
      <c r="E18" s="2" t="s">
        <v>22</v>
      </c>
      <c r="F18" s="14">
        <v>171292700</v>
      </c>
    </row>
    <row r="19" spans="1:6" x14ac:dyDescent="0.2">
      <c r="A19" s="11">
        <v>191</v>
      </c>
      <c r="B19" s="11">
        <v>10</v>
      </c>
      <c r="D19" s="11">
        <v>1</v>
      </c>
      <c r="E19" s="2" t="s">
        <v>23</v>
      </c>
      <c r="F19" s="14">
        <v>117651000</v>
      </c>
    </row>
    <row r="20" spans="1:6" x14ac:dyDescent="0.2">
      <c r="A20" s="11">
        <v>210</v>
      </c>
      <c r="B20" s="11">
        <v>10</v>
      </c>
      <c r="D20" s="11">
        <v>1</v>
      </c>
      <c r="E20" s="2" t="s">
        <v>24</v>
      </c>
      <c r="F20" s="14">
        <v>74916399</v>
      </c>
    </row>
    <row r="21" spans="1:6" x14ac:dyDescent="0.2">
      <c r="A21" s="11">
        <v>220</v>
      </c>
      <c r="B21" s="11">
        <v>10</v>
      </c>
      <c r="D21" s="11">
        <v>1</v>
      </c>
      <c r="E21" s="2" t="s">
        <v>25</v>
      </c>
      <c r="F21" s="17">
        <v>0</v>
      </c>
    </row>
    <row r="22" spans="1:6" x14ac:dyDescent="0.2">
      <c r="A22" s="11">
        <v>230</v>
      </c>
      <c r="B22" s="11">
        <v>10</v>
      </c>
      <c r="D22" s="11">
        <v>1</v>
      </c>
      <c r="E22" s="2" t="s">
        <v>26</v>
      </c>
      <c r="F22" s="14">
        <v>73400167</v>
      </c>
    </row>
    <row r="23" spans="1:6" x14ac:dyDescent="0.2">
      <c r="A23" s="11">
        <v>230</v>
      </c>
      <c r="B23" s="11">
        <v>30</v>
      </c>
      <c r="D23" s="11">
        <v>8</v>
      </c>
      <c r="E23" s="2" t="s">
        <v>26</v>
      </c>
      <c r="F23" s="14">
        <v>138244949</v>
      </c>
    </row>
    <row r="24" spans="1:6" x14ac:dyDescent="0.2">
      <c r="A24" s="11">
        <v>240</v>
      </c>
      <c r="B24" s="11">
        <v>10</v>
      </c>
      <c r="D24" s="11">
        <v>1</v>
      </c>
      <c r="E24" s="2" t="s">
        <v>27</v>
      </c>
      <c r="F24" s="14">
        <v>273000000</v>
      </c>
    </row>
    <row r="25" spans="1:6" x14ac:dyDescent="0.2">
      <c r="A25" s="11">
        <v>250</v>
      </c>
      <c r="B25" s="11">
        <v>10</v>
      </c>
      <c r="D25" s="11">
        <v>1</v>
      </c>
      <c r="E25" s="2" t="s">
        <v>28</v>
      </c>
      <c r="F25" s="14">
        <v>76250000</v>
      </c>
    </row>
    <row r="26" spans="1:6" x14ac:dyDescent="0.2">
      <c r="A26" s="11">
        <v>260</v>
      </c>
      <c r="B26" s="11">
        <v>10</v>
      </c>
      <c r="D26" s="11">
        <v>1</v>
      </c>
      <c r="E26" s="2" t="s">
        <v>29</v>
      </c>
      <c r="F26" s="14">
        <v>280843750</v>
      </c>
    </row>
    <row r="27" spans="1:6" x14ac:dyDescent="0.2">
      <c r="A27" s="11">
        <v>270</v>
      </c>
      <c r="B27" s="11">
        <v>10</v>
      </c>
      <c r="D27" s="11">
        <v>1</v>
      </c>
      <c r="E27" s="2" t="s">
        <v>30</v>
      </c>
      <c r="F27" s="14">
        <v>40000000</v>
      </c>
    </row>
    <row r="28" spans="1:6" x14ac:dyDescent="0.2">
      <c r="A28" s="11">
        <v>280</v>
      </c>
      <c r="B28" s="11">
        <v>10</v>
      </c>
      <c r="D28" s="11">
        <v>1</v>
      </c>
      <c r="E28" s="2" t="s">
        <v>31</v>
      </c>
      <c r="F28" s="17">
        <v>0</v>
      </c>
    </row>
    <row r="29" spans="1:6" x14ac:dyDescent="0.2">
      <c r="A29" s="11">
        <v>330</v>
      </c>
      <c r="B29" s="11">
        <v>10</v>
      </c>
      <c r="D29" s="11">
        <v>1</v>
      </c>
      <c r="E29" s="2" t="s">
        <v>32</v>
      </c>
      <c r="F29" s="17">
        <v>0</v>
      </c>
    </row>
    <row r="30" spans="1:6" x14ac:dyDescent="0.2">
      <c r="A30" s="11">
        <v>340</v>
      </c>
      <c r="B30" s="11">
        <v>10</v>
      </c>
      <c r="D30" s="11">
        <v>1</v>
      </c>
      <c r="E30" s="2" t="s">
        <v>33</v>
      </c>
      <c r="F30" s="14">
        <v>230000000</v>
      </c>
    </row>
    <row r="31" spans="1:6" x14ac:dyDescent="0.2">
      <c r="A31" s="11">
        <v>350</v>
      </c>
      <c r="B31" s="11">
        <v>10</v>
      </c>
      <c r="D31" s="11">
        <v>1</v>
      </c>
      <c r="E31" s="2" t="s">
        <v>34</v>
      </c>
      <c r="F31" s="14">
        <v>200000000</v>
      </c>
    </row>
    <row r="32" spans="1:6" x14ac:dyDescent="0.2">
      <c r="A32" s="11">
        <v>360</v>
      </c>
      <c r="B32" s="11">
        <v>10</v>
      </c>
      <c r="D32" s="11">
        <v>1</v>
      </c>
      <c r="E32" s="2" t="s">
        <v>35</v>
      </c>
      <c r="F32" s="14">
        <v>327225776</v>
      </c>
    </row>
    <row r="33" spans="1:6" x14ac:dyDescent="0.2">
      <c r="A33" s="11">
        <v>390</v>
      </c>
      <c r="B33" s="11">
        <v>10</v>
      </c>
      <c r="D33" s="11">
        <v>1</v>
      </c>
      <c r="E33" s="2" t="s">
        <v>36</v>
      </c>
      <c r="F33" s="14">
        <v>126000000</v>
      </c>
    </row>
    <row r="34" spans="1:6" x14ac:dyDescent="0.2">
      <c r="A34" s="11">
        <v>520</v>
      </c>
      <c r="B34" s="11">
        <v>10</v>
      </c>
      <c r="D34" s="11">
        <v>1</v>
      </c>
      <c r="E34" s="2" t="s">
        <v>37</v>
      </c>
      <c r="F34" s="17">
        <v>0</v>
      </c>
    </row>
    <row r="35" spans="1:6" x14ac:dyDescent="0.2">
      <c r="A35" s="11">
        <v>831</v>
      </c>
      <c r="B35" s="11">
        <v>10</v>
      </c>
      <c r="D35" s="11">
        <v>1</v>
      </c>
      <c r="E35" s="2" t="s">
        <v>38</v>
      </c>
      <c r="F35" s="14">
        <v>408400207</v>
      </c>
    </row>
    <row r="36" spans="1:6" x14ac:dyDescent="0.2">
      <c r="A36" s="11">
        <v>841</v>
      </c>
      <c r="B36" s="11">
        <v>30</v>
      </c>
      <c r="D36" s="11">
        <v>8</v>
      </c>
      <c r="E36" s="2" t="s">
        <v>39</v>
      </c>
      <c r="F36" s="14">
        <v>319164898</v>
      </c>
    </row>
    <row r="37" spans="1:6" x14ac:dyDescent="0.2">
      <c r="A37" s="11">
        <v>842</v>
      </c>
      <c r="B37" s="11">
        <v>10</v>
      </c>
      <c r="D37" s="11">
        <v>1</v>
      </c>
      <c r="E37" s="2" t="s">
        <v>40</v>
      </c>
      <c r="F37" s="14">
        <v>200000000</v>
      </c>
    </row>
    <row r="38" spans="1:6" x14ac:dyDescent="0.2">
      <c r="A38" s="11">
        <v>910</v>
      </c>
      <c r="B38" s="11">
        <v>10</v>
      </c>
      <c r="D38" s="11">
        <v>1</v>
      </c>
      <c r="E38" s="2" t="s">
        <v>41</v>
      </c>
      <c r="F38" s="17">
        <v>0</v>
      </c>
    </row>
    <row r="39" spans="1:6" s="9" customFormat="1" x14ac:dyDescent="0.2">
      <c r="A39" s="8" t="s">
        <v>11</v>
      </c>
      <c r="C39" s="10">
        <v>2</v>
      </c>
      <c r="E39" s="8" t="s">
        <v>42</v>
      </c>
      <c r="F39" s="16">
        <f>SUM(F40:F52)</f>
        <v>1293905938</v>
      </c>
    </row>
    <row r="40" spans="1:6" x14ac:dyDescent="0.2">
      <c r="A40" s="11">
        <v>112</v>
      </c>
      <c r="B40" s="11">
        <v>10</v>
      </c>
      <c r="D40" s="11">
        <v>1</v>
      </c>
      <c r="E40" s="2" t="s">
        <v>43</v>
      </c>
      <c r="F40" s="14">
        <v>612882480</v>
      </c>
    </row>
    <row r="41" spans="1:6" x14ac:dyDescent="0.2">
      <c r="A41" s="11">
        <v>113</v>
      </c>
      <c r="B41" s="11">
        <v>10</v>
      </c>
      <c r="D41" s="11">
        <v>1</v>
      </c>
      <c r="E41" s="2" t="s">
        <v>15</v>
      </c>
      <c r="F41" s="14">
        <v>79833600</v>
      </c>
    </row>
    <row r="42" spans="1:6" x14ac:dyDescent="0.2">
      <c r="A42" s="11">
        <v>114</v>
      </c>
      <c r="B42" s="11">
        <v>10</v>
      </c>
      <c r="D42" s="11">
        <v>1</v>
      </c>
      <c r="E42" s="2" t="s">
        <v>16</v>
      </c>
      <c r="F42" s="14">
        <v>57726340</v>
      </c>
    </row>
    <row r="43" spans="1:6" x14ac:dyDescent="0.2">
      <c r="A43" s="11">
        <v>133</v>
      </c>
      <c r="B43" s="11">
        <v>10</v>
      </c>
      <c r="D43" s="11">
        <v>1</v>
      </c>
      <c r="E43" s="2" t="s">
        <v>19</v>
      </c>
      <c r="F43" s="14">
        <v>100000000</v>
      </c>
    </row>
    <row r="44" spans="1:6" x14ac:dyDescent="0.2">
      <c r="A44" s="11">
        <v>144</v>
      </c>
      <c r="B44" s="11">
        <v>10</v>
      </c>
      <c r="D44" s="11">
        <v>1</v>
      </c>
      <c r="E44" s="2" t="s">
        <v>21</v>
      </c>
      <c r="F44" s="14">
        <v>30000000</v>
      </c>
    </row>
    <row r="45" spans="1:6" x14ac:dyDescent="0.2">
      <c r="A45" s="11">
        <v>210</v>
      </c>
      <c r="B45" s="11">
        <v>10</v>
      </c>
      <c r="D45" s="11">
        <v>1</v>
      </c>
      <c r="E45" s="2" t="s">
        <v>24</v>
      </c>
      <c r="F45" s="14">
        <v>21000000</v>
      </c>
    </row>
    <row r="46" spans="1:6" x14ac:dyDescent="0.2">
      <c r="A46" s="11">
        <v>230</v>
      </c>
      <c r="B46" s="11">
        <v>10</v>
      </c>
      <c r="D46" s="11">
        <v>1</v>
      </c>
      <c r="E46" s="2" t="s">
        <v>26</v>
      </c>
      <c r="F46" s="14">
        <v>169046018</v>
      </c>
    </row>
    <row r="47" spans="1:6" x14ac:dyDescent="0.2">
      <c r="A47" s="11">
        <v>240</v>
      </c>
      <c r="B47" s="11">
        <v>10</v>
      </c>
      <c r="D47" s="11">
        <v>1</v>
      </c>
      <c r="E47" s="2" t="s">
        <v>27</v>
      </c>
      <c r="F47" s="14">
        <v>50000000</v>
      </c>
    </row>
    <row r="48" spans="1:6" x14ac:dyDescent="0.2">
      <c r="A48" s="11">
        <v>330</v>
      </c>
      <c r="B48" s="11">
        <v>10</v>
      </c>
      <c r="D48" s="11">
        <v>1</v>
      </c>
      <c r="E48" s="2" t="s">
        <v>32</v>
      </c>
      <c r="F48" s="17">
        <v>0</v>
      </c>
    </row>
    <row r="49" spans="1:6" x14ac:dyDescent="0.2">
      <c r="A49" s="11">
        <v>340</v>
      </c>
      <c r="B49" s="11">
        <v>10</v>
      </c>
      <c r="D49" s="11">
        <v>1</v>
      </c>
      <c r="E49" s="2" t="s">
        <v>33</v>
      </c>
      <c r="F49" s="14">
        <v>10000000</v>
      </c>
    </row>
    <row r="50" spans="1:6" x14ac:dyDescent="0.2">
      <c r="A50" s="11">
        <v>360</v>
      </c>
      <c r="B50" s="11">
        <v>10</v>
      </c>
      <c r="D50" s="11">
        <v>1</v>
      </c>
      <c r="E50" s="2" t="s">
        <v>35</v>
      </c>
      <c r="F50" s="14">
        <v>141817500</v>
      </c>
    </row>
    <row r="51" spans="1:6" x14ac:dyDescent="0.2">
      <c r="A51" s="11">
        <v>540</v>
      </c>
      <c r="B51" s="11">
        <v>10</v>
      </c>
      <c r="D51" s="11">
        <v>1</v>
      </c>
      <c r="E51" s="2" t="s">
        <v>44</v>
      </c>
      <c r="F51" s="17">
        <v>0</v>
      </c>
    </row>
    <row r="52" spans="1:6" x14ac:dyDescent="0.2">
      <c r="A52" s="11">
        <v>842</v>
      </c>
      <c r="B52" s="11">
        <v>10</v>
      </c>
      <c r="D52" s="11">
        <v>1</v>
      </c>
      <c r="E52" s="2" t="s">
        <v>40</v>
      </c>
      <c r="F52" s="14">
        <v>21600000</v>
      </c>
    </row>
    <row r="53" spans="1:6" s="9" customFormat="1" x14ac:dyDescent="0.2">
      <c r="A53" s="8" t="s">
        <v>9</v>
      </c>
      <c r="C53" s="10">
        <v>2</v>
      </c>
      <c r="E53" s="8" t="s">
        <v>45</v>
      </c>
      <c r="F53" s="16">
        <v>35403010886</v>
      </c>
    </row>
    <row r="54" spans="1:6" s="9" customFormat="1" x14ac:dyDescent="0.2">
      <c r="A54" s="8" t="s">
        <v>11</v>
      </c>
      <c r="C54" s="10">
        <v>1</v>
      </c>
      <c r="E54" s="8" t="s">
        <v>46</v>
      </c>
      <c r="F54" s="16">
        <f>+F55+F72+F76+F84+F115</f>
        <v>35403010886</v>
      </c>
    </row>
    <row r="55" spans="1:6" x14ac:dyDescent="0.2">
      <c r="A55" s="8" t="s">
        <v>13</v>
      </c>
      <c r="B55" s="9"/>
      <c r="C55" s="10">
        <v>1</v>
      </c>
      <c r="D55" s="9"/>
      <c r="E55" s="8" t="s">
        <v>47</v>
      </c>
      <c r="F55" s="16">
        <f>SUM(F56:F71)</f>
        <v>16172414746</v>
      </c>
    </row>
    <row r="56" spans="1:6" x14ac:dyDescent="0.2">
      <c r="A56" s="11">
        <v>131</v>
      </c>
      <c r="B56" s="11">
        <v>30</v>
      </c>
      <c r="D56" s="11">
        <v>6</v>
      </c>
      <c r="E56" s="2" t="s">
        <v>48</v>
      </c>
      <c r="F56" s="14">
        <v>30000000</v>
      </c>
    </row>
    <row r="57" spans="1:6" x14ac:dyDescent="0.2">
      <c r="A57" s="11">
        <v>133</v>
      </c>
      <c r="B57" s="11">
        <v>30</v>
      </c>
      <c r="D57" s="11">
        <v>6</v>
      </c>
      <c r="E57" s="2" t="s">
        <v>19</v>
      </c>
      <c r="F57" s="14">
        <v>2423700</v>
      </c>
    </row>
    <row r="58" spans="1:6" x14ac:dyDescent="0.2">
      <c r="A58" s="11">
        <v>144</v>
      </c>
      <c r="B58" s="11">
        <v>30</v>
      </c>
      <c r="D58" s="11">
        <v>6</v>
      </c>
      <c r="E58" s="2" t="s">
        <v>21</v>
      </c>
      <c r="F58" s="14">
        <v>1800000</v>
      </c>
    </row>
    <row r="59" spans="1:6" x14ac:dyDescent="0.2">
      <c r="A59" s="11">
        <v>145</v>
      </c>
      <c r="B59" s="11">
        <v>30</v>
      </c>
      <c r="D59" s="11">
        <v>6</v>
      </c>
      <c r="E59" s="2" t="s">
        <v>22</v>
      </c>
      <c r="F59" s="14">
        <v>12382300</v>
      </c>
    </row>
    <row r="60" spans="1:6" x14ac:dyDescent="0.2">
      <c r="A60" s="11">
        <v>230</v>
      </c>
      <c r="B60" s="11">
        <v>10</v>
      </c>
      <c r="D60" s="11">
        <v>1</v>
      </c>
      <c r="E60" s="2" t="s">
        <v>26</v>
      </c>
      <c r="F60" s="14">
        <v>1050284</v>
      </c>
    </row>
    <row r="61" spans="1:6" x14ac:dyDescent="0.2">
      <c r="A61" s="11">
        <v>230</v>
      </c>
      <c r="B61" s="11">
        <v>30</v>
      </c>
      <c r="D61" s="11">
        <v>6</v>
      </c>
      <c r="E61" s="2" t="s">
        <v>26</v>
      </c>
      <c r="F61" s="14">
        <v>13537500</v>
      </c>
    </row>
    <row r="62" spans="1:6" x14ac:dyDescent="0.2">
      <c r="A62" s="11">
        <v>390</v>
      </c>
      <c r="B62" s="11">
        <v>30</v>
      </c>
      <c r="D62" s="11">
        <v>11</v>
      </c>
      <c r="E62" s="2" t="s">
        <v>36</v>
      </c>
      <c r="F62" s="14">
        <v>50000000</v>
      </c>
    </row>
    <row r="63" spans="1:6" x14ac:dyDescent="0.2">
      <c r="A63" s="11">
        <v>520</v>
      </c>
      <c r="B63" s="11">
        <v>30</v>
      </c>
      <c r="D63" s="11">
        <v>3</v>
      </c>
      <c r="E63" s="2" t="s">
        <v>37</v>
      </c>
      <c r="F63" s="14">
        <v>3490237987</v>
      </c>
    </row>
    <row r="64" spans="1:6" x14ac:dyDescent="0.2">
      <c r="A64" s="11">
        <v>841</v>
      </c>
      <c r="B64" s="11">
        <v>10</v>
      </c>
      <c r="D64" s="11">
        <v>1</v>
      </c>
      <c r="E64" s="2" t="s">
        <v>39</v>
      </c>
      <c r="F64" s="14">
        <v>270000000</v>
      </c>
    </row>
    <row r="65" spans="1:6" x14ac:dyDescent="0.2">
      <c r="A65" s="11">
        <v>841</v>
      </c>
      <c r="B65" s="11">
        <v>30</v>
      </c>
      <c r="D65" s="11">
        <v>6</v>
      </c>
      <c r="E65" s="2" t="s">
        <v>39</v>
      </c>
      <c r="F65" s="14">
        <v>10591021</v>
      </c>
    </row>
    <row r="66" spans="1:6" x14ac:dyDescent="0.2">
      <c r="A66" s="11">
        <v>841</v>
      </c>
      <c r="B66" s="11">
        <v>30</v>
      </c>
      <c r="D66" s="11">
        <v>11</v>
      </c>
      <c r="E66" s="2" t="s">
        <v>39</v>
      </c>
      <c r="F66" s="14">
        <v>84000000</v>
      </c>
    </row>
    <row r="67" spans="1:6" x14ac:dyDescent="0.2">
      <c r="A67" s="11">
        <v>848</v>
      </c>
      <c r="B67" s="11">
        <v>10</v>
      </c>
      <c r="D67" s="11">
        <v>1</v>
      </c>
      <c r="E67" s="2" t="s">
        <v>49</v>
      </c>
      <c r="F67" s="14">
        <v>8324703118</v>
      </c>
    </row>
    <row r="68" spans="1:6" x14ac:dyDescent="0.2">
      <c r="A68" s="11">
        <v>848</v>
      </c>
      <c r="B68" s="11">
        <v>30</v>
      </c>
      <c r="D68" s="11">
        <v>3</v>
      </c>
      <c r="E68" s="2" t="s">
        <v>49</v>
      </c>
      <c r="F68" s="14">
        <v>2094142792</v>
      </c>
    </row>
    <row r="69" spans="1:6" x14ac:dyDescent="0.2">
      <c r="A69" s="11">
        <v>848</v>
      </c>
      <c r="B69" s="11">
        <v>30</v>
      </c>
      <c r="D69" s="11">
        <v>6</v>
      </c>
      <c r="E69" s="2" t="s">
        <v>49</v>
      </c>
      <c r="F69" s="14">
        <v>502806793</v>
      </c>
    </row>
    <row r="70" spans="1:6" x14ac:dyDescent="0.2">
      <c r="A70" s="11">
        <v>848</v>
      </c>
      <c r="B70" s="11">
        <v>30</v>
      </c>
      <c r="D70" s="11">
        <v>7</v>
      </c>
      <c r="E70" s="2" t="s">
        <v>49</v>
      </c>
      <c r="F70" s="14">
        <v>856424538</v>
      </c>
    </row>
    <row r="71" spans="1:6" x14ac:dyDescent="0.2">
      <c r="A71" s="11">
        <v>848</v>
      </c>
      <c r="B71" s="11">
        <v>30</v>
      </c>
      <c r="D71" s="11">
        <v>11</v>
      </c>
      <c r="E71" s="2" t="s">
        <v>49</v>
      </c>
      <c r="F71" s="14">
        <v>428314713</v>
      </c>
    </row>
    <row r="72" spans="1:6" x14ac:dyDescent="0.2">
      <c r="A72" s="8" t="s">
        <v>13</v>
      </c>
      <c r="B72" s="9"/>
      <c r="C72" s="10">
        <v>2</v>
      </c>
      <c r="D72" s="9"/>
      <c r="E72" s="8" t="s">
        <v>50</v>
      </c>
      <c r="F72" s="16">
        <f>SUM(F73:F75)</f>
        <v>843793258</v>
      </c>
    </row>
    <row r="73" spans="1:6" x14ac:dyDescent="0.2">
      <c r="A73" s="11">
        <v>360</v>
      </c>
      <c r="B73" s="11">
        <v>30</v>
      </c>
      <c r="D73" s="11">
        <v>6</v>
      </c>
      <c r="E73" s="2" t="s">
        <v>35</v>
      </c>
      <c r="F73" s="14">
        <v>20000000</v>
      </c>
    </row>
    <row r="74" spans="1:6" x14ac:dyDescent="0.2">
      <c r="A74" s="11">
        <v>360</v>
      </c>
      <c r="B74" s="11">
        <v>30</v>
      </c>
      <c r="D74" s="11">
        <v>11</v>
      </c>
      <c r="E74" s="2" t="s">
        <v>35</v>
      </c>
      <c r="F74" s="14">
        <v>30000000</v>
      </c>
    </row>
    <row r="75" spans="1:6" x14ac:dyDescent="0.2">
      <c r="A75" s="11">
        <v>520</v>
      </c>
      <c r="B75" s="11">
        <v>30</v>
      </c>
      <c r="D75" s="11">
        <v>11</v>
      </c>
      <c r="E75" s="2" t="s">
        <v>37</v>
      </c>
      <c r="F75" s="14">
        <v>793793258</v>
      </c>
    </row>
    <row r="76" spans="1:6" x14ac:dyDescent="0.2">
      <c r="A76" s="8" t="s">
        <v>13</v>
      </c>
      <c r="B76" s="9"/>
      <c r="C76" s="10">
        <v>3</v>
      </c>
      <c r="D76" s="9"/>
      <c r="E76" s="8" t="s">
        <v>51</v>
      </c>
      <c r="F76" s="16">
        <f>SUM(F77:F83)</f>
        <v>1024438181</v>
      </c>
    </row>
    <row r="77" spans="1:6" x14ac:dyDescent="0.2">
      <c r="A77" s="11">
        <v>230</v>
      </c>
      <c r="B77" s="11">
        <v>10</v>
      </c>
      <c r="D77" s="11">
        <v>1</v>
      </c>
      <c r="E77" s="2" t="s">
        <v>26</v>
      </c>
      <c r="F77" s="14">
        <v>22055972</v>
      </c>
    </row>
    <row r="78" spans="1:6" x14ac:dyDescent="0.2">
      <c r="A78" s="11">
        <v>310</v>
      </c>
      <c r="B78" s="11">
        <v>10</v>
      </c>
      <c r="D78" s="11">
        <v>1</v>
      </c>
      <c r="E78" s="2" t="s">
        <v>52</v>
      </c>
      <c r="F78" s="14">
        <v>750000000</v>
      </c>
    </row>
    <row r="79" spans="1:6" x14ac:dyDescent="0.2">
      <c r="A79" s="11">
        <v>340</v>
      </c>
      <c r="B79" s="11">
        <v>10</v>
      </c>
      <c r="D79" s="11">
        <v>1</v>
      </c>
      <c r="E79" s="2" t="s">
        <v>33</v>
      </c>
      <c r="F79" s="14">
        <v>50000000</v>
      </c>
    </row>
    <row r="80" spans="1:6" x14ac:dyDescent="0.2">
      <c r="A80" s="11">
        <v>350</v>
      </c>
      <c r="B80" s="11">
        <v>10</v>
      </c>
      <c r="D80" s="11">
        <v>1</v>
      </c>
      <c r="E80" s="2" t="s">
        <v>34</v>
      </c>
      <c r="F80" s="14">
        <v>75000000</v>
      </c>
    </row>
    <row r="81" spans="1:6" x14ac:dyDescent="0.2">
      <c r="A81" s="11">
        <v>846</v>
      </c>
      <c r="B81" s="11">
        <v>10</v>
      </c>
      <c r="D81" s="11">
        <v>1</v>
      </c>
      <c r="E81" s="2" t="s">
        <v>53</v>
      </c>
      <c r="F81" s="14">
        <v>50000000</v>
      </c>
    </row>
    <row r="82" spans="1:6" x14ac:dyDescent="0.2">
      <c r="A82" s="11">
        <v>846</v>
      </c>
      <c r="B82" s="11">
        <v>30</v>
      </c>
      <c r="D82" s="11">
        <v>7</v>
      </c>
      <c r="E82" s="2" t="s">
        <v>53</v>
      </c>
      <c r="F82" s="14">
        <v>20000000</v>
      </c>
    </row>
    <row r="83" spans="1:6" x14ac:dyDescent="0.2">
      <c r="A83" s="11">
        <v>874</v>
      </c>
      <c r="B83" s="11">
        <v>10</v>
      </c>
      <c r="D83" s="11">
        <v>1</v>
      </c>
      <c r="E83" s="2" t="s">
        <v>54</v>
      </c>
      <c r="F83" s="14">
        <v>57382209</v>
      </c>
    </row>
    <row r="84" spans="1:6" x14ac:dyDescent="0.2">
      <c r="A84" s="8" t="s">
        <v>13</v>
      </c>
      <c r="B84" s="9"/>
      <c r="C84" s="10">
        <v>4</v>
      </c>
      <c r="D84" s="9"/>
      <c r="E84" s="8" t="s">
        <v>55</v>
      </c>
      <c r="F84" s="16">
        <f>SUM(F85:F114)</f>
        <v>17042773100</v>
      </c>
    </row>
    <row r="85" spans="1:6" x14ac:dyDescent="0.2">
      <c r="A85" s="11">
        <v>133</v>
      </c>
      <c r="B85" s="11">
        <v>10</v>
      </c>
      <c r="D85" s="11">
        <v>1</v>
      </c>
      <c r="E85" s="2" t="s">
        <v>19</v>
      </c>
      <c r="F85" s="14">
        <v>157092972</v>
      </c>
    </row>
    <row r="86" spans="1:6" x14ac:dyDescent="0.2">
      <c r="A86" s="11">
        <v>141</v>
      </c>
      <c r="B86" s="11">
        <v>10</v>
      </c>
      <c r="D86" s="11">
        <v>1</v>
      </c>
      <c r="E86" s="2" t="s">
        <v>20</v>
      </c>
      <c r="F86" s="14">
        <v>60000000</v>
      </c>
    </row>
    <row r="87" spans="1:6" x14ac:dyDescent="0.2">
      <c r="A87" s="11">
        <v>144</v>
      </c>
      <c r="B87" s="11">
        <v>10</v>
      </c>
      <c r="D87" s="11">
        <v>1</v>
      </c>
      <c r="E87" s="2" t="s">
        <v>21</v>
      </c>
      <c r="F87" s="14">
        <v>511589843</v>
      </c>
    </row>
    <row r="88" spans="1:6" x14ac:dyDescent="0.2">
      <c r="A88" s="11">
        <v>145</v>
      </c>
      <c r="B88" s="11">
        <v>30</v>
      </c>
      <c r="D88" s="11">
        <v>11</v>
      </c>
      <c r="E88" s="2" t="s">
        <v>22</v>
      </c>
      <c r="F88" s="14">
        <v>45125000</v>
      </c>
    </row>
    <row r="89" spans="1:6" x14ac:dyDescent="0.2">
      <c r="A89" s="11">
        <v>210</v>
      </c>
      <c r="B89" s="11">
        <v>30</v>
      </c>
      <c r="D89" s="11">
        <v>6</v>
      </c>
      <c r="E89" s="2" t="s">
        <v>24</v>
      </c>
      <c r="F89" s="14">
        <v>6181250</v>
      </c>
    </row>
    <row r="90" spans="1:6" x14ac:dyDescent="0.2">
      <c r="A90" s="11">
        <v>230</v>
      </c>
      <c r="B90" s="11">
        <v>10</v>
      </c>
      <c r="D90" s="11">
        <v>1</v>
      </c>
      <c r="E90" s="2" t="s">
        <v>26</v>
      </c>
      <c r="F90" s="14">
        <v>64599575</v>
      </c>
    </row>
    <row r="91" spans="1:6" x14ac:dyDescent="0.2">
      <c r="A91" s="11">
        <v>230</v>
      </c>
      <c r="B91" s="11">
        <v>30</v>
      </c>
      <c r="D91" s="11">
        <v>6</v>
      </c>
      <c r="E91" s="2" t="s">
        <v>26</v>
      </c>
      <c r="F91" s="14">
        <v>150000000</v>
      </c>
    </row>
    <row r="92" spans="1:6" x14ac:dyDescent="0.2">
      <c r="A92" s="11">
        <v>230</v>
      </c>
      <c r="B92" s="11">
        <v>30</v>
      </c>
      <c r="D92" s="11">
        <v>7</v>
      </c>
      <c r="E92" s="2" t="s">
        <v>26</v>
      </c>
      <c r="F92" s="14">
        <v>84000000</v>
      </c>
    </row>
    <row r="93" spans="1:6" x14ac:dyDescent="0.2">
      <c r="A93" s="11">
        <v>240</v>
      </c>
      <c r="B93" s="11">
        <v>10</v>
      </c>
      <c r="D93" s="11">
        <v>1</v>
      </c>
      <c r="E93" s="2" t="s">
        <v>27</v>
      </c>
      <c r="F93" s="14">
        <v>227574570</v>
      </c>
    </row>
    <row r="94" spans="1:6" x14ac:dyDescent="0.2">
      <c r="A94" s="11">
        <v>240</v>
      </c>
      <c r="B94" s="11">
        <v>30</v>
      </c>
      <c r="D94" s="11">
        <v>6</v>
      </c>
      <c r="E94" s="2" t="s">
        <v>27</v>
      </c>
      <c r="F94" s="14">
        <v>172759705</v>
      </c>
    </row>
    <row r="95" spans="1:6" x14ac:dyDescent="0.2">
      <c r="A95" s="11">
        <v>260</v>
      </c>
      <c r="B95" s="11">
        <v>30</v>
      </c>
      <c r="D95" s="11">
        <v>7</v>
      </c>
      <c r="E95" s="2" t="s">
        <v>29</v>
      </c>
      <c r="F95" s="14">
        <v>65000000</v>
      </c>
    </row>
    <row r="96" spans="1:6" x14ac:dyDescent="0.2">
      <c r="A96" s="11">
        <v>280</v>
      </c>
      <c r="B96" s="11">
        <v>30</v>
      </c>
      <c r="D96" s="11">
        <v>7</v>
      </c>
      <c r="E96" s="2" t="s">
        <v>31</v>
      </c>
      <c r="F96" s="14">
        <v>30000000</v>
      </c>
    </row>
    <row r="97" spans="1:6" x14ac:dyDescent="0.2">
      <c r="A97" s="11">
        <v>330</v>
      </c>
      <c r="B97" s="11">
        <v>30</v>
      </c>
      <c r="D97" s="11">
        <v>6</v>
      </c>
      <c r="E97" s="2" t="s">
        <v>32</v>
      </c>
      <c r="F97" s="14">
        <v>36000000</v>
      </c>
    </row>
    <row r="98" spans="1:6" x14ac:dyDescent="0.2">
      <c r="A98" s="11">
        <v>340</v>
      </c>
      <c r="B98" s="11">
        <v>30</v>
      </c>
      <c r="D98" s="11">
        <v>6</v>
      </c>
      <c r="E98" s="2" t="s">
        <v>33</v>
      </c>
      <c r="F98" s="14">
        <v>169000000</v>
      </c>
    </row>
    <row r="99" spans="1:6" x14ac:dyDescent="0.2">
      <c r="A99" s="11">
        <v>360</v>
      </c>
      <c r="B99" s="11">
        <v>10</v>
      </c>
      <c r="D99" s="11">
        <v>1</v>
      </c>
      <c r="E99" s="2" t="s">
        <v>35</v>
      </c>
      <c r="F99" s="14">
        <v>324564508</v>
      </c>
    </row>
    <row r="100" spans="1:6" x14ac:dyDescent="0.2">
      <c r="A100" s="11">
        <v>360</v>
      </c>
      <c r="B100" s="11">
        <v>30</v>
      </c>
      <c r="D100" s="11">
        <v>7</v>
      </c>
      <c r="E100" s="2" t="s">
        <v>35</v>
      </c>
      <c r="F100" s="14">
        <v>60111898</v>
      </c>
    </row>
    <row r="101" spans="1:6" x14ac:dyDescent="0.2">
      <c r="A101" s="11">
        <v>360</v>
      </c>
      <c r="B101" s="11">
        <v>30</v>
      </c>
      <c r="D101" s="11">
        <v>11</v>
      </c>
      <c r="E101" s="2" t="s">
        <v>35</v>
      </c>
      <c r="F101" s="14">
        <v>290313312</v>
      </c>
    </row>
    <row r="102" spans="1:6" x14ac:dyDescent="0.2">
      <c r="A102" s="11">
        <v>390</v>
      </c>
      <c r="B102" s="11">
        <v>30</v>
      </c>
      <c r="D102" s="11">
        <v>6</v>
      </c>
      <c r="E102" s="2" t="s">
        <v>36</v>
      </c>
      <c r="F102" s="14">
        <v>130000000</v>
      </c>
    </row>
    <row r="103" spans="1:6" x14ac:dyDescent="0.2">
      <c r="A103" s="11">
        <v>520</v>
      </c>
      <c r="B103" s="11">
        <v>10</v>
      </c>
      <c r="D103" s="11">
        <v>1</v>
      </c>
      <c r="E103" s="2" t="s">
        <v>37</v>
      </c>
      <c r="F103" s="14">
        <v>2840686419</v>
      </c>
    </row>
    <row r="104" spans="1:6" x14ac:dyDescent="0.2">
      <c r="A104" s="11">
        <v>520</v>
      </c>
      <c r="B104" s="11">
        <v>30</v>
      </c>
      <c r="D104" s="11">
        <v>1</v>
      </c>
      <c r="E104" s="2" t="s">
        <v>37</v>
      </c>
      <c r="F104" s="14">
        <v>91065000</v>
      </c>
    </row>
    <row r="105" spans="1:6" x14ac:dyDescent="0.2">
      <c r="A105" s="11">
        <v>520</v>
      </c>
      <c r="B105" s="11">
        <v>30</v>
      </c>
      <c r="D105" s="11">
        <v>3</v>
      </c>
      <c r="E105" s="2" t="s">
        <v>37</v>
      </c>
      <c r="F105" s="14">
        <v>1396095194</v>
      </c>
    </row>
    <row r="106" spans="1:6" x14ac:dyDescent="0.2">
      <c r="A106" s="11">
        <v>520</v>
      </c>
      <c r="B106" s="11">
        <v>30</v>
      </c>
      <c r="D106" s="11">
        <v>6</v>
      </c>
      <c r="E106" s="2" t="s">
        <v>37</v>
      </c>
      <c r="F106" s="14">
        <v>29401332</v>
      </c>
    </row>
    <row r="107" spans="1:6" x14ac:dyDescent="0.2">
      <c r="A107" s="11">
        <v>520</v>
      </c>
      <c r="B107" s="11">
        <v>30</v>
      </c>
      <c r="D107" s="11">
        <v>7</v>
      </c>
      <c r="E107" s="2" t="s">
        <v>37</v>
      </c>
      <c r="F107" s="14">
        <v>87972107</v>
      </c>
    </row>
    <row r="108" spans="1:6" x14ac:dyDescent="0.2">
      <c r="A108" s="11">
        <v>520</v>
      </c>
      <c r="B108" s="11">
        <v>30</v>
      </c>
      <c r="D108" s="11">
        <v>11</v>
      </c>
      <c r="E108" s="2" t="s">
        <v>37</v>
      </c>
      <c r="F108" s="14">
        <v>8694946738</v>
      </c>
    </row>
    <row r="109" spans="1:6" x14ac:dyDescent="0.2">
      <c r="A109" s="11">
        <v>530</v>
      </c>
      <c r="B109" s="11">
        <v>10</v>
      </c>
      <c r="D109" s="11">
        <v>1</v>
      </c>
      <c r="E109" s="2" t="s">
        <v>56</v>
      </c>
      <c r="F109" s="14">
        <v>200000000</v>
      </c>
    </row>
    <row r="110" spans="1:6" x14ac:dyDescent="0.2">
      <c r="A110" s="11">
        <v>540</v>
      </c>
      <c r="B110" s="11">
        <v>10</v>
      </c>
      <c r="D110" s="11">
        <v>1</v>
      </c>
      <c r="E110" s="2" t="s">
        <v>44</v>
      </c>
      <c r="F110" s="17">
        <v>0</v>
      </c>
    </row>
    <row r="111" spans="1:6" x14ac:dyDescent="0.2">
      <c r="A111" s="11">
        <v>540</v>
      </c>
      <c r="B111" s="11">
        <v>30</v>
      </c>
      <c r="D111" s="11">
        <v>11</v>
      </c>
      <c r="E111" s="2" t="s">
        <v>44</v>
      </c>
      <c r="F111" s="14">
        <v>100000000</v>
      </c>
    </row>
    <row r="112" spans="1:6" x14ac:dyDescent="0.2">
      <c r="A112" s="11">
        <v>874</v>
      </c>
      <c r="B112" s="11">
        <v>30</v>
      </c>
      <c r="D112" s="11">
        <v>6</v>
      </c>
      <c r="E112" s="2" t="s">
        <v>54</v>
      </c>
      <c r="F112" s="14">
        <v>362197500</v>
      </c>
    </row>
    <row r="113" spans="1:6" x14ac:dyDescent="0.2">
      <c r="A113" s="11">
        <v>874</v>
      </c>
      <c r="B113" s="11">
        <v>30</v>
      </c>
      <c r="D113" s="11">
        <v>7</v>
      </c>
      <c r="E113" s="2" t="s">
        <v>54</v>
      </c>
      <c r="F113" s="14">
        <v>33200000</v>
      </c>
    </row>
    <row r="114" spans="1:6" x14ac:dyDescent="0.2">
      <c r="A114" s="11">
        <v>980</v>
      </c>
      <c r="B114" s="11">
        <v>30</v>
      </c>
      <c r="D114" s="11">
        <v>11</v>
      </c>
      <c r="E114" s="2" t="s">
        <v>57</v>
      </c>
      <c r="F114" s="14">
        <v>623296177</v>
      </c>
    </row>
    <row r="115" spans="1:6" x14ac:dyDescent="0.2">
      <c r="A115" s="8" t="s">
        <v>13</v>
      </c>
      <c r="B115" s="9"/>
      <c r="C115" s="10">
        <v>5</v>
      </c>
      <c r="D115" s="9"/>
      <c r="E115" s="8" t="s">
        <v>58</v>
      </c>
      <c r="F115" s="16">
        <f>SUM(F116:F123)</f>
        <v>319591601</v>
      </c>
    </row>
    <row r="116" spans="1:6" x14ac:dyDescent="0.2">
      <c r="A116" s="11">
        <v>191</v>
      </c>
      <c r="B116" s="11">
        <v>10</v>
      </c>
      <c r="D116" s="11">
        <v>1</v>
      </c>
      <c r="E116" s="2" t="s">
        <v>23</v>
      </c>
      <c r="F116" s="14">
        <v>40749000</v>
      </c>
    </row>
    <row r="117" spans="1:6" x14ac:dyDescent="0.2">
      <c r="A117" s="11">
        <v>210</v>
      </c>
      <c r="B117" s="11">
        <v>10</v>
      </c>
      <c r="D117" s="11">
        <v>1</v>
      </c>
      <c r="E117" s="2" t="s">
        <v>24</v>
      </c>
      <c r="F117" s="14">
        <v>10500000</v>
      </c>
    </row>
    <row r="118" spans="1:6" x14ac:dyDescent="0.2">
      <c r="A118" s="11">
        <v>230</v>
      </c>
      <c r="B118" s="11">
        <v>10</v>
      </c>
      <c r="D118" s="11">
        <v>1</v>
      </c>
      <c r="E118" s="2" t="s">
        <v>26</v>
      </c>
      <c r="F118" s="14">
        <v>7351991</v>
      </c>
    </row>
    <row r="119" spans="1:6" x14ac:dyDescent="0.2">
      <c r="A119" s="11">
        <v>240</v>
      </c>
      <c r="B119" s="11">
        <v>10</v>
      </c>
      <c r="D119" s="11">
        <v>1</v>
      </c>
      <c r="E119" s="2" t="s">
        <v>27</v>
      </c>
      <c r="F119" s="14">
        <v>20000000</v>
      </c>
    </row>
    <row r="120" spans="1:6" x14ac:dyDescent="0.2">
      <c r="A120" s="11">
        <v>260</v>
      </c>
      <c r="B120" s="11">
        <v>10</v>
      </c>
      <c r="D120" s="11">
        <v>1</v>
      </c>
      <c r="E120" s="2" t="s">
        <v>29</v>
      </c>
      <c r="F120" s="14">
        <v>20306250</v>
      </c>
    </row>
    <row r="121" spans="1:6" x14ac:dyDescent="0.2">
      <c r="A121" s="11">
        <v>340</v>
      </c>
      <c r="B121" s="11">
        <v>10</v>
      </c>
      <c r="D121" s="11">
        <v>1</v>
      </c>
      <c r="E121" s="2" t="s">
        <v>33</v>
      </c>
      <c r="F121" s="14">
        <v>20070560</v>
      </c>
    </row>
    <row r="122" spans="1:6" x14ac:dyDescent="0.2">
      <c r="A122" s="11">
        <v>360</v>
      </c>
      <c r="B122" s="11">
        <v>10</v>
      </c>
      <c r="D122" s="11">
        <v>1</v>
      </c>
      <c r="E122" s="2" t="s">
        <v>35</v>
      </c>
      <c r="F122" s="14">
        <v>40613800</v>
      </c>
    </row>
    <row r="123" spans="1:6" x14ac:dyDescent="0.2">
      <c r="A123" s="11">
        <v>842</v>
      </c>
      <c r="B123" s="11">
        <v>10</v>
      </c>
      <c r="D123" s="11">
        <v>1</v>
      </c>
      <c r="E123" s="2" t="s">
        <v>40</v>
      </c>
      <c r="F123" s="14">
        <v>160000000</v>
      </c>
    </row>
    <row r="124" spans="1:6" x14ac:dyDescent="0.2">
      <c r="A12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2018-01-25T14:24:11Z</dcterms:created>
  <dcterms:modified xsi:type="dcterms:W3CDTF">2018-01-31T12:45:17Z</dcterms:modified>
</cp:coreProperties>
</file>