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7" i="1" l="1"/>
  <c r="F6" i="1" s="1"/>
  <c r="F5" i="1" s="1"/>
  <c r="F4" i="1" s="1"/>
  <c r="F41" i="1"/>
  <c r="F62" i="1"/>
  <c r="F94" i="1"/>
  <c r="F61" i="1" s="1"/>
  <c r="F117" i="1"/>
  <c r="F136" i="1"/>
  <c r="F153" i="1"/>
</calcChain>
</file>

<file path=xl/sharedStrings.xml><?xml version="1.0" encoding="utf-8"?>
<sst xmlns="http://schemas.openxmlformats.org/spreadsheetml/2006/main" count="181" uniqueCount="64">
  <si>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</si>
  <si>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</si>
  <si>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</si>
  <si>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</si>
  <si>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</si>
  <si>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</si>
  <si>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</si>
  <si>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</si>
  <si>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BOQUERÓN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</si>
  <si>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</si>
  <si>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</si>
  <si>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</si>
  <si>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</si>
  <si>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</si>
  <si>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</si>
  <si>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</si>
  <si>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</si>
  <si>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REMUNERACIÓN EXTRAORDINARIA</t>
  </si>
  <si>
    <t>SUBSIDIO FAMILIAR</t>
  </si>
  <si>
    <t>BONIFICACIONES Y GRATIFICACIONES</t>
  </si>
  <si>
    <t>JORNALES</t>
  </si>
  <si>
    <t>HONORARIOS PROFESIONALES</t>
  </si>
  <si>
    <t>SUBSIDIO PARA LA SALUD</t>
  </si>
  <si>
    <t>SERVICIOS BÁSICOS</t>
  </si>
  <si>
    <t>TRANSPORTE Y ALMACENAJE</t>
  </si>
  <si>
    <t>PASAJES Y VIÁTICOS</t>
  </si>
  <si>
    <t>ALQUILERES Y DERECHOS</t>
  </si>
  <si>
    <t>SERVICIOS TÉCNICOS Y PROFESIONALES</t>
  </si>
  <si>
    <t>SERVICIO  SOCIAL</t>
  </si>
  <si>
    <t>OTROS SERVICIOS EN GENERAL</t>
  </si>
  <si>
    <t>TEXTILES  Y  VESTUARIOS</t>
  </si>
  <si>
    <t>PRODUCTOS DE PAPEL, CARTÓN  E  IMPRESOS</t>
  </si>
  <si>
    <t>BIENES DE CONSUMO DE OFICINAS E INSUMOS</t>
  </si>
  <si>
    <t>COMBUSTIBLES Y LUBRICANTES</t>
  </si>
  <si>
    <t>OTROS BIENES DE  CONSUMO</t>
  </si>
  <si>
    <t>APORTES A ENTIDADES CON FINES SOCIALES O DE EMERGENCIA NACIONAL</t>
  </si>
  <si>
    <t>APORTES A ENTIDADES EDUCATIVAS E INSTITUCIONES SIN FINES DE LUCRO</t>
  </si>
  <si>
    <t>PAGO DE IMPUESTOS, TASAS, GASTOS JUDICIALES Y OTROS</t>
  </si>
  <si>
    <t>GESTIÓN LEGISLATIVA DEPARTAMENTAL</t>
  </si>
  <si>
    <t>DIETAS</t>
  </si>
  <si>
    <t>GASTOS POR SERVICIOS DE ASEO, MANTENIMIENTO Y REPARACIONES</t>
  </si>
  <si>
    <t>ADQUISICIONES DE EQUIPOS DE OFICINA Y COMPUTACION</t>
  </si>
  <si>
    <t>BECAS</t>
  </si>
  <si>
    <t>PROGRAMAS DE ACCIÓN</t>
  </si>
  <si>
    <t>DESARROLLO SOCIAL EQUITATIVO</t>
  </si>
  <si>
    <t>SECTOR EDUCATIVO</t>
  </si>
  <si>
    <t>PRODUCTOS ALIMENTICIOS</t>
  </si>
  <si>
    <t>CONSTRUCCIONES</t>
  </si>
  <si>
    <t>ADQUISICIONES DE MAQUINARIAS, EQUIPOS Y HERRAMIENTAS EN GENERAL</t>
  </si>
  <si>
    <t>OTROS GASTOS DE INVERSIÓN Y REPARAC. MAYORES</t>
  </si>
  <si>
    <t>SUBSIDIOS Y ASISTENCIA SOCIAL A PERSONAS Y FAMILIAS DEL SECTOR PRIVADO</t>
  </si>
  <si>
    <t>TRANSFERENCIAS PARA ALIMENTACIÓN ESCOLAR</t>
  </si>
  <si>
    <t>APORTES Y SUBSIDIOS A ENT. EDUCATIVAS E INSTITUCIONES PRIVADAS S/ FINES DE L</t>
  </si>
  <si>
    <t>SECTOR SALUD</t>
  </si>
  <si>
    <t>CONTRATACIÓN DE PERSONAL DE SALUD</t>
  </si>
  <si>
    <t>PRODUCTOS E INSTRUM. QUÍMICOS Y MEDICINALES</t>
  </si>
  <si>
    <t>INDEMNIZACIONES</t>
  </si>
  <si>
    <t>SECTOR SOCIAL</t>
  </si>
  <si>
    <t>SERVICIOS DE CAPACITACIÓN Y ADIESTRAMIENTO</t>
  </si>
  <si>
    <t>TRANSFERENCIAS DE CAPITAL AL SECTOR PRIVADO</t>
  </si>
  <si>
    <t>SECTOR OBRAS PÚBLICAS Y VIALES</t>
  </si>
  <si>
    <t>SECTOR PRODUCTIVO Y MEDIO AMBIENTE</t>
  </si>
  <si>
    <t>BIENES E INSUMOS DEL SECTOR AGROPECUARIO Y FORESTAL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</si>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</sst>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1" fontId="2" fillId="0" borderId="0" xfId="0" applyNumberFormat="1" applyFont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7"/>
  <sheetViews>
    <sheetView tabSelected="1" workbookViewId="0">
      <selection activeCell="A4" sqref="A4:XFD4"/>
    </sheetView>
  </sheetViews>
  <sheetFormatPr baseColWidth="10" defaultColWidth="20.7109375" defaultRowHeight="15" x14ac:dyDescent="0.25"/>
  <cols>
    <col min="1" max="1" width="9.7109375" customWidth="1"/>
    <col min="2" max="2" width="4.140625" bestFit="1" customWidth="1"/>
    <col min="3" max="3" width="4.5703125" bestFit="1" customWidth="1"/>
    <col min="4" max="4" width="3" bestFit="1" customWidth="1"/>
    <col min="5" max="5" width="76" bestFit="1" customWidth="1"/>
    <col min="6" max="6" width="17" style="14" bestFit="1" customWidth="1"/>
  </cols>
  <sheetData>
    <row r="2" spans="1:6" x14ac:dyDescent="0.25">
      <c r="A2" s="4"/>
      <c r="B2" s="4"/>
      <c r="C2" s="4"/>
      <c r="D2" s="4"/>
      <c r="E2" s="5" t="s">
        <v>63</v>
      </c>
      <c r="F2" s="15"/>
    </row>
    <row r="3" spans="1:6" x14ac:dyDescent="0.25">
      <c r="A3" s="6" t="s">
        <v>0</v>
      </c>
      <c r="B3" s="6" t="s">
        <v>1</v>
      </c>
      <c r="C3" s="6" t="s">
        <v>2</v>
      </c>
      <c r="D3" s="4"/>
      <c r="E3" s="6" t="s">
        <v>3</v>
      </c>
      <c r="F3" s="15" t="s">
        <v>4</v>
      </c>
    </row>
    <row r="4" spans="1:6" s="3" customFormat="1" x14ac:dyDescent="0.25">
      <c r="A4" s="7" t="s">
        <v>5</v>
      </c>
      <c r="B4" s="8"/>
      <c r="C4" s="9">
        <v>22</v>
      </c>
      <c r="D4" s="8"/>
      <c r="E4" s="7" t="s">
        <v>6</v>
      </c>
      <c r="F4" s="17">
        <f>+F5</f>
        <v>59191967960</v>
      </c>
    </row>
    <row r="5" spans="1:6" s="3" customFormat="1" x14ac:dyDescent="0.25">
      <c r="A5" s="7" t="s">
        <v>7</v>
      </c>
      <c r="B5" s="8"/>
      <c r="C5" s="9">
        <v>16</v>
      </c>
      <c r="D5" s="8"/>
      <c r="E5" s="7" t="s">
        <v>8</v>
      </c>
      <c r="F5" s="17">
        <f>+F6+F60</f>
        <v>59191967960</v>
      </c>
    </row>
    <row r="6" spans="1:6" x14ac:dyDescent="0.25">
      <c r="A6" s="11" t="s">
        <v>9</v>
      </c>
      <c r="B6" s="12"/>
      <c r="C6" s="13">
        <v>1</v>
      </c>
      <c r="D6" s="12"/>
      <c r="E6" s="11" t="s">
        <v>10</v>
      </c>
      <c r="F6" s="19">
        <f>+F7+F41</f>
        <v>8508674619</v>
      </c>
    </row>
    <row r="7" spans="1:6" x14ac:dyDescent="0.25">
      <c r="A7" s="11" t="s">
        <v>11</v>
      </c>
      <c r="B7" s="12"/>
      <c r="C7" s="13">
        <v>1</v>
      </c>
      <c r="D7" s="12"/>
      <c r="E7" s="11" t="s">
        <v>12</v>
      </c>
      <c r="F7" s="19">
        <f>SUM(F8:F40)</f>
        <v>7034377059</v>
      </c>
    </row>
    <row r="8" spans="1:6" x14ac:dyDescent="0.25">
      <c r="A8" s="10">
        <v>111</v>
      </c>
      <c r="B8" s="10">
        <v>10</v>
      </c>
      <c r="C8" s="4"/>
      <c r="D8" s="10">
        <v>1</v>
      </c>
      <c r="E8" s="6" t="s">
        <v>14</v>
      </c>
      <c r="F8" s="16">
        <v>2731725288</v>
      </c>
    </row>
    <row r="9" spans="1:6" x14ac:dyDescent="0.25">
      <c r="A9" s="10">
        <v>113</v>
      </c>
      <c r="B9" s="10">
        <v>10</v>
      </c>
      <c r="C9" s="4"/>
      <c r="D9" s="10">
        <v>1</v>
      </c>
      <c r="E9" s="6" t="s">
        <v>15</v>
      </c>
      <c r="F9" s="16">
        <v>39717600</v>
      </c>
    </row>
    <row r="10" spans="1:6" x14ac:dyDescent="0.25">
      <c r="A10" s="10">
        <v>114</v>
      </c>
      <c r="B10" s="10">
        <v>10</v>
      </c>
      <c r="C10" s="4"/>
      <c r="D10" s="10">
        <v>1</v>
      </c>
      <c r="E10" s="6" t="s">
        <v>16</v>
      </c>
      <c r="F10" s="16">
        <v>230953574</v>
      </c>
    </row>
    <row r="11" spans="1:6" x14ac:dyDescent="0.25">
      <c r="A11" s="10">
        <v>123</v>
      </c>
      <c r="B11" s="10">
        <v>10</v>
      </c>
      <c r="C11" s="4"/>
      <c r="D11" s="10">
        <v>1</v>
      </c>
      <c r="E11" s="6" t="s">
        <v>17</v>
      </c>
      <c r="F11" s="16">
        <v>186910990</v>
      </c>
    </row>
    <row r="12" spans="1:6" x14ac:dyDescent="0.25">
      <c r="A12" s="10">
        <v>131</v>
      </c>
      <c r="B12" s="10">
        <v>10</v>
      </c>
      <c r="C12" s="4"/>
      <c r="D12" s="10">
        <v>1</v>
      </c>
      <c r="E12" s="6" t="s">
        <v>18</v>
      </c>
      <c r="F12" s="16">
        <v>5000000</v>
      </c>
    </row>
    <row r="13" spans="1:6" x14ac:dyDescent="0.25">
      <c r="A13" s="10">
        <v>133</v>
      </c>
      <c r="B13" s="10">
        <v>10</v>
      </c>
      <c r="C13" s="4"/>
      <c r="D13" s="10">
        <v>1</v>
      </c>
      <c r="E13" s="6" t="s">
        <v>19</v>
      </c>
      <c r="F13" s="16">
        <v>585828575</v>
      </c>
    </row>
    <row r="14" spans="1:6" x14ac:dyDescent="0.25">
      <c r="A14" s="10">
        <v>133</v>
      </c>
      <c r="B14" s="10">
        <v>30</v>
      </c>
      <c r="C14" s="4"/>
      <c r="D14" s="10">
        <v>8</v>
      </c>
      <c r="E14" s="6" t="s">
        <v>19</v>
      </c>
      <c r="F14" s="16">
        <v>101960000</v>
      </c>
    </row>
    <row r="15" spans="1:6" x14ac:dyDescent="0.25">
      <c r="A15" s="10">
        <v>144</v>
      </c>
      <c r="B15" s="10">
        <v>10</v>
      </c>
      <c r="C15" s="4"/>
      <c r="D15" s="10">
        <v>1</v>
      </c>
      <c r="E15" s="6" t="s">
        <v>20</v>
      </c>
      <c r="F15" s="16">
        <v>173628675</v>
      </c>
    </row>
    <row r="16" spans="1:6" x14ac:dyDescent="0.25">
      <c r="A16" s="10">
        <v>144</v>
      </c>
      <c r="B16" s="10">
        <v>30</v>
      </c>
      <c r="C16" s="4"/>
      <c r="D16" s="10">
        <v>1</v>
      </c>
      <c r="E16" s="6" t="s">
        <v>20</v>
      </c>
      <c r="F16" s="16">
        <v>65933230</v>
      </c>
    </row>
    <row r="17" spans="1:6" x14ac:dyDescent="0.25">
      <c r="A17" s="10">
        <v>144</v>
      </c>
      <c r="B17" s="10">
        <v>30</v>
      </c>
      <c r="C17" s="4"/>
      <c r="D17" s="10">
        <v>8</v>
      </c>
      <c r="E17" s="6" t="s">
        <v>20</v>
      </c>
      <c r="F17" s="16">
        <v>40706740</v>
      </c>
    </row>
    <row r="18" spans="1:6" x14ac:dyDescent="0.25">
      <c r="A18" s="10">
        <v>145</v>
      </c>
      <c r="B18" s="10">
        <v>10</v>
      </c>
      <c r="C18" s="4"/>
      <c r="D18" s="10">
        <v>1</v>
      </c>
      <c r="E18" s="6" t="s">
        <v>21</v>
      </c>
      <c r="F18" s="16">
        <v>536905000</v>
      </c>
    </row>
    <row r="19" spans="1:6" x14ac:dyDescent="0.25">
      <c r="A19" s="10">
        <v>145</v>
      </c>
      <c r="B19" s="10">
        <v>30</v>
      </c>
      <c r="C19" s="4"/>
      <c r="D19" s="10">
        <v>1</v>
      </c>
      <c r="E19" s="6" t="s">
        <v>21</v>
      </c>
      <c r="F19" s="16">
        <v>5947000</v>
      </c>
    </row>
    <row r="20" spans="1:6" x14ac:dyDescent="0.25">
      <c r="A20" s="10">
        <v>191</v>
      </c>
      <c r="B20" s="10">
        <v>10</v>
      </c>
      <c r="C20" s="4"/>
      <c r="D20" s="10">
        <v>1</v>
      </c>
      <c r="E20" s="6" t="s">
        <v>22</v>
      </c>
      <c r="F20" s="16">
        <v>270000000</v>
      </c>
    </row>
    <row r="21" spans="1:6" x14ac:dyDescent="0.25">
      <c r="A21" s="10">
        <v>210</v>
      </c>
      <c r="B21" s="10">
        <v>10</v>
      </c>
      <c r="C21" s="4"/>
      <c r="D21" s="10">
        <v>1</v>
      </c>
      <c r="E21" s="6" t="s">
        <v>23</v>
      </c>
      <c r="F21" s="16">
        <v>401606610</v>
      </c>
    </row>
    <row r="22" spans="1:6" x14ac:dyDescent="0.25">
      <c r="A22" s="10">
        <v>210</v>
      </c>
      <c r="B22" s="10">
        <v>30</v>
      </c>
      <c r="C22" s="4"/>
      <c r="D22" s="10">
        <v>8</v>
      </c>
      <c r="E22" s="6" t="s">
        <v>23</v>
      </c>
      <c r="F22" s="16">
        <v>2500000</v>
      </c>
    </row>
    <row r="23" spans="1:6" x14ac:dyDescent="0.25">
      <c r="A23" s="10">
        <v>220</v>
      </c>
      <c r="B23" s="10">
        <v>10</v>
      </c>
      <c r="C23" s="4"/>
      <c r="D23" s="10">
        <v>1</v>
      </c>
      <c r="E23" s="6" t="s">
        <v>24</v>
      </c>
      <c r="F23" s="18">
        <v>0</v>
      </c>
    </row>
    <row r="24" spans="1:6" x14ac:dyDescent="0.25">
      <c r="A24" s="10">
        <v>230</v>
      </c>
      <c r="B24" s="10">
        <v>10</v>
      </c>
      <c r="C24" s="4"/>
      <c r="D24" s="10">
        <v>1</v>
      </c>
      <c r="E24" s="6" t="s">
        <v>25</v>
      </c>
      <c r="F24" s="16">
        <v>47880000</v>
      </c>
    </row>
    <row r="25" spans="1:6" x14ac:dyDescent="0.25">
      <c r="A25" s="10">
        <v>250</v>
      </c>
      <c r="B25" s="10">
        <v>10</v>
      </c>
      <c r="C25" s="4"/>
      <c r="D25" s="10">
        <v>1</v>
      </c>
      <c r="E25" s="6" t="s">
        <v>26</v>
      </c>
      <c r="F25" s="16">
        <v>179034500</v>
      </c>
    </row>
    <row r="26" spans="1:6" x14ac:dyDescent="0.25">
      <c r="A26" s="10">
        <v>250</v>
      </c>
      <c r="B26" s="10">
        <v>30</v>
      </c>
      <c r="C26" s="4"/>
      <c r="D26" s="10">
        <v>1</v>
      </c>
      <c r="E26" s="6" t="s">
        <v>26</v>
      </c>
      <c r="F26" s="16">
        <v>92821410</v>
      </c>
    </row>
    <row r="27" spans="1:6" x14ac:dyDescent="0.25">
      <c r="A27" s="10">
        <v>260</v>
      </c>
      <c r="B27" s="10">
        <v>10</v>
      </c>
      <c r="C27" s="4"/>
      <c r="D27" s="10">
        <v>1</v>
      </c>
      <c r="E27" s="6" t="s">
        <v>27</v>
      </c>
      <c r="F27" s="16">
        <v>27436000</v>
      </c>
    </row>
    <row r="28" spans="1:6" x14ac:dyDescent="0.25">
      <c r="A28" s="10">
        <v>270</v>
      </c>
      <c r="B28" s="10">
        <v>30</v>
      </c>
      <c r="C28" s="4"/>
      <c r="D28" s="10">
        <v>8</v>
      </c>
      <c r="E28" s="6" t="s">
        <v>28</v>
      </c>
      <c r="F28" s="16">
        <v>17692120</v>
      </c>
    </row>
    <row r="29" spans="1:6" x14ac:dyDescent="0.25">
      <c r="A29" s="10">
        <v>280</v>
      </c>
      <c r="B29" s="10">
        <v>10</v>
      </c>
      <c r="C29" s="4"/>
      <c r="D29" s="10">
        <v>1</v>
      </c>
      <c r="E29" s="6" t="s">
        <v>29</v>
      </c>
      <c r="F29" s="18">
        <v>0</v>
      </c>
    </row>
    <row r="30" spans="1:6" x14ac:dyDescent="0.25">
      <c r="A30" s="10">
        <v>280</v>
      </c>
      <c r="B30" s="10">
        <v>30</v>
      </c>
      <c r="C30" s="4"/>
      <c r="D30" s="10">
        <v>8</v>
      </c>
      <c r="E30" s="6" t="s">
        <v>29</v>
      </c>
      <c r="F30" s="16">
        <v>140000000</v>
      </c>
    </row>
    <row r="31" spans="1:6" x14ac:dyDescent="0.25">
      <c r="A31" s="10">
        <v>320</v>
      </c>
      <c r="B31" s="10">
        <v>30</v>
      </c>
      <c r="C31" s="4"/>
      <c r="D31" s="10">
        <v>8</v>
      </c>
      <c r="E31" s="6" t="s">
        <v>30</v>
      </c>
      <c r="F31" s="16">
        <v>47284921</v>
      </c>
    </row>
    <row r="32" spans="1:6" x14ac:dyDescent="0.25">
      <c r="A32" s="10">
        <v>330</v>
      </c>
      <c r="B32" s="10">
        <v>10</v>
      </c>
      <c r="C32" s="4"/>
      <c r="D32" s="10">
        <v>1</v>
      </c>
      <c r="E32" s="6" t="s">
        <v>31</v>
      </c>
      <c r="F32" s="18">
        <v>0</v>
      </c>
    </row>
    <row r="33" spans="1:6" x14ac:dyDescent="0.25">
      <c r="A33" s="10">
        <v>340</v>
      </c>
      <c r="B33" s="10">
        <v>10</v>
      </c>
      <c r="C33" s="4"/>
      <c r="D33" s="10">
        <v>1</v>
      </c>
      <c r="E33" s="6" t="s">
        <v>32</v>
      </c>
      <c r="F33" s="16">
        <v>169074305</v>
      </c>
    </row>
    <row r="34" spans="1:6" x14ac:dyDescent="0.25">
      <c r="A34" s="10">
        <v>340</v>
      </c>
      <c r="B34" s="10">
        <v>30</v>
      </c>
      <c r="C34" s="4"/>
      <c r="D34" s="10">
        <v>8</v>
      </c>
      <c r="E34" s="6" t="s">
        <v>32</v>
      </c>
      <c r="F34" s="16">
        <v>50000000</v>
      </c>
    </row>
    <row r="35" spans="1:6" x14ac:dyDescent="0.25">
      <c r="A35" s="10">
        <v>360</v>
      </c>
      <c r="B35" s="10">
        <v>10</v>
      </c>
      <c r="C35" s="4"/>
      <c r="D35" s="10">
        <v>1</v>
      </c>
      <c r="E35" s="6" t="s">
        <v>33</v>
      </c>
      <c r="F35" s="16">
        <v>262356750</v>
      </c>
    </row>
    <row r="36" spans="1:6" x14ac:dyDescent="0.25">
      <c r="A36" s="10">
        <v>360</v>
      </c>
      <c r="B36" s="10">
        <v>30</v>
      </c>
      <c r="C36" s="4"/>
      <c r="D36" s="10">
        <v>8</v>
      </c>
      <c r="E36" s="6" t="s">
        <v>33</v>
      </c>
      <c r="F36" s="16">
        <v>19334690</v>
      </c>
    </row>
    <row r="37" spans="1:6" x14ac:dyDescent="0.25">
      <c r="A37" s="10">
        <v>390</v>
      </c>
      <c r="B37" s="10">
        <v>10</v>
      </c>
      <c r="C37" s="4"/>
      <c r="D37" s="10">
        <v>1</v>
      </c>
      <c r="E37" s="6" t="s">
        <v>34</v>
      </c>
      <c r="F37" s="16">
        <v>2800000</v>
      </c>
    </row>
    <row r="38" spans="1:6" x14ac:dyDescent="0.25">
      <c r="A38" s="10">
        <v>831</v>
      </c>
      <c r="B38" s="10">
        <v>10</v>
      </c>
      <c r="C38" s="4"/>
      <c r="D38" s="10">
        <v>1</v>
      </c>
      <c r="E38" s="6" t="s">
        <v>35</v>
      </c>
      <c r="F38" s="16">
        <v>338334741</v>
      </c>
    </row>
    <row r="39" spans="1:6" x14ac:dyDescent="0.25">
      <c r="A39" s="10">
        <v>842</v>
      </c>
      <c r="B39" s="10">
        <v>10</v>
      </c>
      <c r="C39" s="4"/>
      <c r="D39" s="10">
        <v>1</v>
      </c>
      <c r="E39" s="6" t="s">
        <v>36</v>
      </c>
      <c r="F39" s="16">
        <v>261004340</v>
      </c>
    </row>
    <row r="40" spans="1:6" x14ac:dyDescent="0.25">
      <c r="A40" s="10">
        <v>910</v>
      </c>
      <c r="B40" s="10">
        <v>10</v>
      </c>
      <c r="C40" s="4"/>
      <c r="D40" s="10">
        <v>1</v>
      </c>
      <c r="E40" s="6" t="s">
        <v>37</v>
      </c>
      <c r="F40" s="18">
        <v>0</v>
      </c>
    </row>
    <row r="41" spans="1:6" s="2" customFormat="1" x14ac:dyDescent="0.25">
      <c r="A41" s="11" t="s">
        <v>11</v>
      </c>
      <c r="B41" s="12"/>
      <c r="C41" s="13">
        <v>2</v>
      </c>
      <c r="D41" s="12"/>
      <c r="E41" s="11" t="s">
        <v>38</v>
      </c>
      <c r="F41" s="19">
        <f>SUM(F42:F59)</f>
        <v>1474297560</v>
      </c>
    </row>
    <row r="42" spans="1:6" x14ac:dyDescent="0.25">
      <c r="A42" s="10">
        <v>111</v>
      </c>
      <c r="B42" s="10">
        <v>10</v>
      </c>
      <c r="C42" s="4"/>
      <c r="D42" s="10">
        <v>1</v>
      </c>
      <c r="E42" s="6" t="s">
        <v>14</v>
      </c>
      <c r="F42" s="16">
        <v>168000000</v>
      </c>
    </row>
    <row r="43" spans="1:6" x14ac:dyDescent="0.25">
      <c r="A43" s="10">
        <v>112</v>
      </c>
      <c r="B43" s="10">
        <v>10</v>
      </c>
      <c r="C43" s="4"/>
      <c r="D43" s="10">
        <v>1</v>
      </c>
      <c r="E43" s="6" t="s">
        <v>39</v>
      </c>
      <c r="F43" s="16">
        <v>612882480</v>
      </c>
    </row>
    <row r="44" spans="1:6" x14ac:dyDescent="0.25">
      <c r="A44" s="10">
        <v>113</v>
      </c>
      <c r="B44" s="10">
        <v>10</v>
      </c>
      <c r="C44" s="4"/>
      <c r="D44" s="10">
        <v>1</v>
      </c>
      <c r="E44" s="6" t="s">
        <v>15</v>
      </c>
      <c r="F44" s="16">
        <v>79833600</v>
      </c>
    </row>
    <row r="45" spans="1:6" x14ac:dyDescent="0.25">
      <c r="A45" s="10">
        <v>114</v>
      </c>
      <c r="B45" s="10">
        <v>10</v>
      </c>
      <c r="C45" s="4"/>
      <c r="D45" s="10">
        <v>1</v>
      </c>
      <c r="E45" s="6" t="s">
        <v>16</v>
      </c>
      <c r="F45" s="16">
        <v>71726340</v>
      </c>
    </row>
    <row r="46" spans="1:6" x14ac:dyDescent="0.25">
      <c r="A46" s="10">
        <v>144</v>
      </c>
      <c r="B46" s="10">
        <v>10</v>
      </c>
      <c r="C46" s="4"/>
      <c r="D46" s="10">
        <v>1</v>
      </c>
      <c r="E46" s="6" t="s">
        <v>20</v>
      </c>
      <c r="F46" s="16">
        <v>50635000</v>
      </c>
    </row>
    <row r="47" spans="1:6" x14ac:dyDescent="0.25">
      <c r="A47" s="10">
        <v>145</v>
      </c>
      <c r="B47" s="10">
        <v>10</v>
      </c>
      <c r="C47" s="4"/>
      <c r="D47" s="10">
        <v>1</v>
      </c>
      <c r="E47" s="6" t="s">
        <v>21</v>
      </c>
      <c r="F47" s="16">
        <v>78000000</v>
      </c>
    </row>
    <row r="48" spans="1:6" x14ac:dyDescent="0.25">
      <c r="A48" s="10">
        <v>210</v>
      </c>
      <c r="B48" s="10">
        <v>10</v>
      </c>
      <c r="C48" s="4"/>
      <c r="D48" s="10">
        <v>1</v>
      </c>
      <c r="E48" s="6" t="s">
        <v>23</v>
      </c>
      <c r="F48" s="16">
        <v>30000000</v>
      </c>
    </row>
    <row r="49" spans="1:6" x14ac:dyDescent="0.25">
      <c r="A49" s="10">
        <v>230</v>
      </c>
      <c r="B49" s="10">
        <v>10</v>
      </c>
      <c r="C49" s="4"/>
      <c r="D49" s="10">
        <v>1</v>
      </c>
      <c r="E49" s="6" t="s">
        <v>25</v>
      </c>
      <c r="F49" s="16">
        <v>42000000</v>
      </c>
    </row>
    <row r="50" spans="1:6" x14ac:dyDescent="0.25">
      <c r="A50" s="10">
        <v>240</v>
      </c>
      <c r="B50" s="10">
        <v>10</v>
      </c>
      <c r="C50" s="4"/>
      <c r="D50" s="10">
        <v>1</v>
      </c>
      <c r="E50" s="6" t="s">
        <v>40</v>
      </c>
      <c r="F50" s="16">
        <v>40000000</v>
      </c>
    </row>
    <row r="51" spans="1:6" x14ac:dyDescent="0.25">
      <c r="A51" s="10">
        <v>260</v>
      </c>
      <c r="B51" s="10">
        <v>10</v>
      </c>
      <c r="C51" s="4"/>
      <c r="D51" s="10">
        <v>1</v>
      </c>
      <c r="E51" s="6" t="s">
        <v>27</v>
      </c>
      <c r="F51" s="16">
        <v>62700000</v>
      </c>
    </row>
    <row r="52" spans="1:6" x14ac:dyDescent="0.25">
      <c r="A52" s="10">
        <v>280</v>
      </c>
      <c r="B52" s="10">
        <v>10</v>
      </c>
      <c r="C52" s="4"/>
      <c r="D52" s="10">
        <v>1</v>
      </c>
      <c r="E52" s="6" t="s">
        <v>29</v>
      </c>
      <c r="F52" s="18">
        <v>0</v>
      </c>
    </row>
    <row r="53" spans="1:6" x14ac:dyDescent="0.25">
      <c r="A53" s="10">
        <v>330</v>
      </c>
      <c r="B53" s="10">
        <v>10</v>
      </c>
      <c r="C53" s="4"/>
      <c r="D53" s="10">
        <v>1</v>
      </c>
      <c r="E53" s="6" t="s">
        <v>31</v>
      </c>
      <c r="F53" s="18">
        <v>0</v>
      </c>
    </row>
    <row r="54" spans="1:6" x14ac:dyDescent="0.25">
      <c r="A54" s="10">
        <v>340</v>
      </c>
      <c r="B54" s="10">
        <v>10</v>
      </c>
      <c r="C54" s="4"/>
      <c r="D54" s="10">
        <v>1</v>
      </c>
      <c r="E54" s="6" t="s">
        <v>32</v>
      </c>
      <c r="F54" s="16">
        <v>20000140</v>
      </c>
    </row>
    <row r="55" spans="1:6" x14ac:dyDescent="0.25">
      <c r="A55" s="10">
        <v>360</v>
      </c>
      <c r="B55" s="10">
        <v>10</v>
      </c>
      <c r="C55" s="4"/>
      <c r="D55" s="10">
        <v>1</v>
      </c>
      <c r="E55" s="6" t="s">
        <v>33</v>
      </c>
      <c r="F55" s="16">
        <v>120000000</v>
      </c>
    </row>
    <row r="56" spans="1:6" x14ac:dyDescent="0.25">
      <c r="A56" s="10">
        <v>390</v>
      </c>
      <c r="B56" s="10">
        <v>10</v>
      </c>
      <c r="C56" s="4"/>
      <c r="D56" s="10">
        <v>1</v>
      </c>
      <c r="E56" s="6" t="s">
        <v>34</v>
      </c>
      <c r="F56" s="16">
        <v>7000000</v>
      </c>
    </row>
    <row r="57" spans="1:6" x14ac:dyDescent="0.25">
      <c r="A57" s="10">
        <v>540</v>
      </c>
      <c r="B57" s="10">
        <v>10</v>
      </c>
      <c r="C57" s="4"/>
      <c r="D57" s="10">
        <v>1</v>
      </c>
      <c r="E57" s="6" t="s">
        <v>41</v>
      </c>
      <c r="F57" s="18">
        <v>0</v>
      </c>
    </row>
    <row r="58" spans="1:6" x14ac:dyDescent="0.25">
      <c r="A58" s="10">
        <v>841</v>
      </c>
      <c r="B58" s="10">
        <v>10</v>
      </c>
      <c r="C58" s="4"/>
      <c r="D58" s="10">
        <v>1</v>
      </c>
      <c r="E58" s="6" t="s">
        <v>42</v>
      </c>
      <c r="F58" s="16">
        <v>80000000</v>
      </c>
    </row>
    <row r="59" spans="1:6" x14ac:dyDescent="0.25">
      <c r="A59" s="10">
        <v>842</v>
      </c>
      <c r="B59" s="10">
        <v>10</v>
      </c>
      <c r="C59" s="4"/>
      <c r="D59" s="10">
        <v>1</v>
      </c>
      <c r="E59" s="6" t="s">
        <v>36</v>
      </c>
      <c r="F59" s="16">
        <v>11520000</v>
      </c>
    </row>
    <row r="60" spans="1:6" s="2" customFormat="1" x14ac:dyDescent="0.25">
      <c r="A60" s="11" t="s">
        <v>9</v>
      </c>
      <c r="B60" s="12"/>
      <c r="C60" s="13">
        <v>2</v>
      </c>
      <c r="D60" s="12"/>
      <c r="E60" s="11" t="s">
        <v>43</v>
      </c>
      <c r="F60" s="19">
        <v>50683293341</v>
      </c>
    </row>
    <row r="61" spans="1:6" s="2" customFormat="1" x14ac:dyDescent="0.25">
      <c r="A61" s="11" t="s">
        <v>11</v>
      </c>
      <c r="B61" s="12"/>
      <c r="C61" s="13">
        <v>1</v>
      </c>
      <c r="D61" s="12"/>
      <c r="E61" s="11" t="s">
        <v>44</v>
      </c>
      <c r="F61" s="19">
        <f>+F62+F94+F117+F136+F153</f>
        <v>50683293341</v>
      </c>
    </row>
    <row r="62" spans="1:6" x14ac:dyDescent="0.25">
      <c r="A62" s="11" t="s">
        <v>13</v>
      </c>
      <c r="B62" s="12"/>
      <c r="C62" s="13">
        <v>1</v>
      </c>
      <c r="D62" s="12"/>
      <c r="E62" s="11" t="s">
        <v>45</v>
      </c>
      <c r="F62" s="19">
        <f>SUM(F63:F93)</f>
        <v>23046476649</v>
      </c>
    </row>
    <row r="63" spans="1:6" x14ac:dyDescent="0.25">
      <c r="A63" s="10">
        <v>144</v>
      </c>
      <c r="B63" s="10">
        <v>10</v>
      </c>
      <c r="C63" s="4"/>
      <c r="D63" s="10">
        <v>1</v>
      </c>
      <c r="E63" s="6" t="s">
        <v>20</v>
      </c>
      <c r="F63" s="16">
        <v>207010375</v>
      </c>
    </row>
    <row r="64" spans="1:6" x14ac:dyDescent="0.25">
      <c r="A64" s="10">
        <v>145</v>
      </c>
      <c r="B64" s="10">
        <v>10</v>
      </c>
      <c r="C64" s="4"/>
      <c r="D64" s="10">
        <v>1</v>
      </c>
      <c r="E64" s="6" t="s">
        <v>21</v>
      </c>
      <c r="F64" s="16">
        <v>19950000</v>
      </c>
    </row>
    <row r="65" spans="1:6" x14ac:dyDescent="0.25">
      <c r="A65" s="10">
        <v>210</v>
      </c>
      <c r="B65" s="10">
        <v>10</v>
      </c>
      <c r="C65" s="4"/>
      <c r="D65" s="10">
        <v>1</v>
      </c>
      <c r="E65" s="6" t="s">
        <v>23</v>
      </c>
      <c r="F65" s="16">
        <v>69666450</v>
      </c>
    </row>
    <row r="66" spans="1:6" x14ac:dyDescent="0.25">
      <c r="A66" s="10">
        <v>230</v>
      </c>
      <c r="B66" s="10">
        <v>10</v>
      </c>
      <c r="C66" s="4"/>
      <c r="D66" s="10">
        <v>1</v>
      </c>
      <c r="E66" s="6" t="s">
        <v>25</v>
      </c>
      <c r="F66" s="16">
        <v>51253878</v>
      </c>
    </row>
    <row r="67" spans="1:6" x14ac:dyDescent="0.25">
      <c r="A67" s="10">
        <v>240</v>
      </c>
      <c r="B67" s="10">
        <v>10</v>
      </c>
      <c r="C67" s="4"/>
      <c r="D67" s="10">
        <v>1</v>
      </c>
      <c r="E67" s="6" t="s">
        <v>40</v>
      </c>
      <c r="F67" s="16">
        <v>77000000</v>
      </c>
    </row>
    <row r="68" spans="1:6" x14ac:dyDescent="0.25">
      <c r="A68" s="10">
        <v>240</v>
      </c>
      <c r="B68" s="10">
        <v>30</v>
      </c>
      <c r="C68" s="4"/>
      <c r="D68" s="10">
        <v>7</v>
      </c>
      <c r="E68" s="6" t="s">
        <v>40</v>
      </c>
      <c r="F68" s="16">
        <v>500000000</v>
      </c>
    </row>
    <row r="69" spans="1:6" x14ac:dyDescent="0.25">
      <c r="A69" s="10">
        <v>270</v>
      </c>
      <c r="B69" s="10">
        <v>30</v>
      </c>
      <c r="C69" s="4"/>
      <c r="D69" s="10">
        <v>8</v>
      </c>
      <c r="E69" s="6" t="s">
        <v>28</v>
      </c>
      <c r="F69" s="16">
        <v>10450000</v>
      </c>
    </row>
    <row r="70" spans="1:6" x14ac:dyDescent="0.25">
      <c r="A70" s="10">
        <v>280</v>
      </c>
      <c r="B70" s="10">
        <v>10</v>
      </c>
      <c r="C70" s="4"/>
      <c r="D70" s="10">
        <v>1</v>
      </c>
      <c r="E70" s="6" t="s">
        <v>29</v>
      </c>
      <c r="F70" s="18">
        <v>0</v>
      </c>
    </row>
    <row r="71" spans="1:6" x14ac:dyDescent="0.25">
      <c r="A71" s="10">
        <v>310</v>
      </c>
      <c r="B71" s="10">
        <v>10</v>
      </c>
      <c r="C71" s="4"/>
      <c r="D71" s="10">
        <v>1</v>
      </c>
      <c r="E71" s="6" t="s">
        <v>46</v>
      </c>
      <c r="F71" s="16">
        <v>835951500</v>
      </c>
    </row>
    <row r="72" spans="1:6" x14ac:dyDescent="0.25">
      <c r="A72" s="10">
        <v>320</v>
      </c>
      <c r="B72" s="10">
        <v>10</v>
      </c>
      <c r="C72" s="4"/>
      <c r="D72" s="10">
        <v>1</v>
      </c>
      <c r="E72" s="6" t="s">
        <v>30</v>
      </c>
      <c r="F72" s="16">
        <v>710000</v>
      </c>
    </row>
    <row r="73" spans="1:6" x14ac:dyDescent="0.25">
      <c r="A73" s="10">
        <v>330</v>
      </c>
      <c r="B73" s="10">
        <v>10</v>
      </c>
      <c r="C73" s="4"/>
      <c r="D73" s="10">
        <v>1</v>
      </c>
      <c r="E73" s="6" t="s">
        <v>31</v>
      </c>
      <c r="F73" s="18">
        <v>0</v>
      </c>
    </row>
    <row r="74" spans="1:6" x14ac:dyDescent="0.25">
      <c r="A74" s="10">
        <v>340</v>
      </c>
      <c r="B74" s="10">
        <v>10</v>
      </c>
      <c r="C74" s="4"/>
      <c r="D74" s="10">
        <v>1</v>
      </c>
      <c r="E74" s="6" t="s">
        <v>32</v>
      </c>
      <c r="F74" s="16">
        <v>99999960</v>
      </c>
    </row>
    <row r="75" spans="1:6" x14ac:dyDescent="0.25">
      <c r="A75" s="10">
        <v>360</v>
      </c>
      <c r="B75" s="10">
        <v>10</v>
      </c>
      <c r="C75" s="4"/>
      <c r="D75" s="10">
        <v>1</v>
      </c>
      <c r="E75" s="6" t="s">
        <v>33</v>
      </c>
      <c r="F75" s="16">
        <v>115339500</v>
      </c>
    </row>
    <row r="76" spans="1:6" x14ac:dyDescent="0.25">
      <c r="A76" s="10">
        <v>360</v>
      </c>
      <c r="B76" s="10">
        <v>30</v>
      </c>
      <c r="C76" s="4"/>
      <c r="D76" s="10">
        <v>7</v>
      </c>
      <c r="E76" s="6" t="s">
        <v>33</v>
      </c>
      <c r="F76" s="16">
        <v>380665310</v>
      </c>
    </row>
    <row r="77" spans="1:6" x14ac:dyDescent="0.25">
      <c r="A77" s="10">
        <v>520</v>
      </c>
      <c r="B77" s="10">
        <v>30</v>
      </c>
      <c r="C77" s="4"/>
      <c r="D77" s="10">
        <v>3</v>
      </c>
      <c r="E77" s="6" t="s">
        <v>47</v>
      </c>
      <c r="F77" s="16">
        <v>4517421093</v>
      </c>
    </row>
    <row r="78" spans="1:6" x14ac:dyDescent="0.25">
      <c r="A78" s="10">
        <v>520</v>
      </c>
      <c r="B78" s="10">
        <v>30</v>
      </c>
      <c r="C78" s="4"/>
      <c r="D78" s="10">
        <v>11</v>
      </c>
      <c r="E78" s="6" t="s">
        <v>47</v>
      </c>
      <c r="F78" s="16">
        <v>850982551</v>
      </c>
    </row>
    <row r="79" spans="1:6" x14ac:dyDescent="0.25">
      <c r="A79" s="10">
        <v>530</v>
      </c>
      <c r="B79" s="10">
        <v>30</v>
      </c>
      <c r="C79" s="4"/>
      <c r="D79" s="10">
        <v>7</v>
      </c>
      <c r="E79" s="6" t="s">
        <v>48</v>
      </c>
      <c r="F79" s="16">
        <v>187919559</v>
      </c>
    </row>
    <row r="80" spans="1:6" x14ac:dyDescent="0.25">
      <c r="A80" s="10">
        <v>540</v>
      </c>
      <c r="B80" s="10">
        <v>30</v>
      </c>
      <c r="C80" s="4"/>
      <c r="D80" s="10">
        <v>7</v>
      </c>
      <c r="E80" s="6" t="s">
        <v>41</v>
      </c>
      <c r="F80" s="16">
        <v>140000000</v>
      </c>
    </row>
    <row r="81" spans="1:6" x14ac:dyDescent="0.25">
      <c r="A81" s="10">
        <v>540</v>
      </c>
      <c r="B81" s="10">
        <v>30</v>
      </c>
      <c r="C81" s="4"/>
      <c r="D81" s="10">
        <v>11</v>
      </c>
      <c r="E81" s="6" t="s">
        <v>41</v>
      </c>
      <c r="F81" s="16">
        <v>10200000</v>
      </c>
    </row>
    <row r="82" spans="1:6" x14ac:dyDescent="0.25">
      <c r="A82" s="10">
        <v>590</v>
      </c>
      <c r="B82" s="10">
        <v>30</v>
      </c>
      <c r="C82" s="4"/>
      <c r="D82" s="10">
        <v>7</v>
      </c>
      <c r="E82" s="6" t="s">
        <v>49</v>
      </c>
      <c r="F82" s="16">
        <v>50000000</v>
      </c>
    </row>
    <row r="83" spans="1:6" x14ac:dyDescent="0.25">
      <c r="A83" s="10">
        <v>841</v>
      </c>
      <c r="B83" s="10">
        <v>10</v>
      </c>
      <c r="C83" s="4"/>
      <c r="D83" s="10">
        <v>1</v>
      </c>
      <c r="E83" s="6" t="s">
        <v>42</v>
      </c>
      <c r="F83" s="16">
        <v>129047724</v>
      </c>
    </row>
    <row r="84" spans="1:6" x14ac:dyDescent="0.25">
      <c r="A84" s="10">
        <v>841</v>
      </c>
      <c r="B84" s="10">
        <v>30</v>
      </c>
      <c r="C84" s="4"/>
      <c r="D84" s="10">
        <v>7</v>
      </c>
      <c r="E84" s="6" t="s">
        <v>42</v>
      </c>
      <c r="F84" s="16">
        <v>198674685</v>
      </c>
    </row>
    <row r="85" spans="1:6" x14ac:dyDescent="0.25">
      <c r="A85" s="10">
        <v>842</v>
      </c>
      <c r="B85" s="10">
        <v>10</v>
      </c>
      <c r="C85" s="4"/>
      <c r="D85" s="10">
        <v>1</v>
      </c>
      <c r="E85" s="6" t="s">
        <v>36</v>
      </c>
      <c r="F85" s="16">
        <v>864693418</v>
      </c>
    </row>
    <row r="86" spans="1:6" x14ac:dyDescent="0.25">
      <c r="A86" s="10">
        <v>842</v>
      </c>
      <c r="B86" s="10">
        <v>30</v>
      </c>
      <c r="C86" s="4"/>
      <c r="D86" s="10">
        <v>6</v>
      </c>
      <c r="E86" s="6" t="s">
        <v>36</v>
      </c>
      <c r="F86" s="16">
        <v>404776879</v>
      </c>
    </row>
    <row r="87" spans="1:6" x14ac:dyDescent="0.25">
      <c r="A87" s="10">
        <v>842</v>
      </c>
      <c r="B87" s="10">
        <v>30</v>
      </c>
      <c r="C87" s="4"/>
      <c r="D87" s="10">
        <v>7</v>
      </c>
      <c r="E87" s="6" t="s">
        <v>36</v>
      </c>
      <c r="F87" s="16">
        <v>102892123</v>
      </c>
    </row>
    <row r="88" spans="1:6" x14ac:dyDescent="0.25">
      <c r="A88" s="10">
        <v>842</v>
      </c>
      <c r="B88" s="10">
        <v>30</v>
      </c>
      <c r="C88" s="4"/>
      <c r="D88" s="10">
        <v>8</v>
      </c>
      <c r="E88" s="6" t="s">
        <v>36</v>
      </c>
      <c r="F88" s="16">
        <v>901463159</v>
      </c>
    </row>
    <row r="89" spans="1:6" x14ac:dyDescent="0.25">
      <c r="A89" s="10">
        <v>846</v>
      </c>
      <c r="B89" s="10">
        <v>30</v>
      </c>
      <c r="C89" s="4"/>
      <c r="D89" s="10">
        <v>8</v>
      </c>
      <c r="E89" s="6" t="s">
        <v>50</v>
      </c>
      <c r="F89" s="16">
        <v>50000000</v>
      </c>
    </row>
    <row r="90" spans="1:6" x14ac:dyDescent="0.25">
      <c r="A90" s="10">
        <v>848</v>
      </c>
      <c r="B90" s="10">
        <v>10</v>
      </c>
      <c r="C90" s="4"/>
      <c r="D90" s="10">
        <v>1</v>
      </c>
      <c r="E90" s="6" t="s">
        <v>51</v>
      </c>
      <c r="F90" s="16">
        <v>9076023820</v>
      </c>
    </row>
    <row r="91" spans="1:6" x14ac:dyDescent="0.25">
      <c r="A91" s="10">
        <v>848</v>
      </c>
      <c r="B91" s="10">
        <v>30</v>
      </c>
      <c r="C91" s="4"/>
      <c r="D91" s="10">
        <v>3</v>
      </c>
      <c r="E91" s="6" t="s">
        <v>51</v>
      </c>
      <c r="F91" s="16">
        <v>2710452656</v>
      </c>
    </row>
    <row r="92" spans="1:6" x14ac:dyDescent="0.25">
      <c r="A92" s="10">
        <v>848</v>
      </c>
      <c r="B92" s="10">
        <v>30</v>
      </c>
      <c r="C92" s="4"/>
      <c r="D92" s="10">
        <v>11</v>
      </c>
      <c r="E92" s="6" t="s">
        <v>51</v>
      </c>
      <c r="F92" s="16">
        <v>428314713</v>
      </c>
    </row>
    <row r="93" spans="1:6" x14ac:dyDescent="0.25">
      <c r="A93" s="10">
        <v>874</v>
      </c>
      <c r="B93" s="10">
        <v>10</v>
      </c>
      <c r="C93" s="4"/>
      <c r="D93" s="10">
        <v>1</v>
      </c>
      <c r="E93" s="6" t="s">
        <v>52</v>
      </c>
      <c r="F93" s="16">
        <v>55617296</v>
      </c>
    </row>
    <row r="94" spans="1:6" x14ac:dyDescent="0.25">
      <c r="A94" s="11" t="s">
        <v>13</v>
      </c>
      <c r="B94" s="12"/>
      <c r="C94" s="13">
        <v>2</v>
      </c>
      <c r="D94" s="12"/>
      <c r="E94" s="11" t="s">
        <v>53</v>
      </c>
      <c r="F94" s="19">
        <f>SUM(F95:F116)</f>
        <v>3741239354</v>
      </c>
    </row>
    <row r="95" spans="1:6" x14ac:dyDescent="0.25">
      <c r="A95" s="10">
        <v>142</v>
      </c>
      <c r="B95" s="10">
        <v>10</v>
      </c>
      <c r="C95" s="4"/>
      <c r="D95" s="10">
        <v>1</v>
      </c>
      <c r="E95" s="6" t="s">
        <v>54</v>
      </c>
      <c r="F95" s="16">
        <v>889928451</v>
      </c>
    </row>
    <row r="96" spans="1:6" x14ac:dyDescent="0.25">
      <c r="A96" s="10">
        <v>142</v>
      </c>
      <c r="B96" s="10">
        <v>30</v>
      </c>
      <c r="C96" s="4"/>
      <c r="D96" s="10">
        <v>6</v>
      </c>
      <c r="E96" s="6" t="s">
        <v>54</v>
      </c>
      <c r="F96" s="16">
        <v>9500000</v>
      </c>
    </row>
    <row r="97" spans="1:6" x14ac:dyDescent="0.25">
      <c r="A97" s="10">
        <v>142</v>
      </c>
      <c r="B97" s="10">
        <v>30</v>
      </c>
      <c r="C97" s="4"/>
      <c r="D97" s="10">
        <v>8</v>
      </c>
      <c r="E97" s="6" t="s">
        <v>54</v>
      </c>
      <c r="F97" s="16">
        <v>97049150</v>
      </c>
    </row>
    <row r="98" spans="1:6" x14ac:dyDescent="0.25">
      <c r="A98" s="10">
        <v>144</v>
      </c>
      <c r="B98" s="10">
        <v>10</v>
      </c>
      <c r="C98" s="4"/>
      <c r="D98" s="10">
        <v>1</v>
      </c>
      <c r="E98" s="6" t="s">
        <v>20</v>
      </c>
      <c r="F98" s="16">
        <v>174770772</v>
      </c>
    </row>
    <row r="99" spans="1:6" x14ac:dyDescent="0.25">
      <c r="A99" s="10">
        <v>144</v>
      </c>
      <c r="B99" s="10">
        <v>30</v>
      </c>
      <c r="C99" s="4"/>
      <c r="D99" s="10">
        <v>8</v>
      </c>
      <c r="E99" s="6" t="s">
        <v>20</v>
      </c>
      <c r="F99" s="16">
        <v>74031600</v>
      </c>
    </row>
    <row r="100" spans="1:6" x14ac:dyDescent="0.25">
      <c r="A100" s="10">
        <v>210</v>
      </c>
      <c r="B100" s="10">
        <v>30</v>
      </c>
      <c r="C100" s="4"/>
      <c r="D100" s="10">
        <v>6</v>
      </c>
      <c r="E100" s="6" t="s">
        <v>23</v>
      </c>
      <c r="F100" s="16">
        <v>98127221</v>
      </c>
    </row>
    <row r="101" spans="1:6" x14ac:dyDescent="0.25">
      <c r="A101" s="10">
        <v>230</v>
      </c>
      <c r="B101" s="10">
        <v>10</v>
      </c>
      <c r="C101" s="4"/>
      <c r="D101" s="10">
        <v>1</v>
      </c>
      <c r="E101" s="6" t="s">
        <v>25</v>
      </c>
      <c r="F101" s="16">
        <v>51135949</v>
      </c>
    </row>
    <row r="102" spans="1:6" x14ac:dyDescent="0.25">
      <c r="A102" s="10">
        <v>240</v>
      </c>
      <c r="B102" s="10">
        <v>30</v>
      </c>
      <c r="C102" s="4"/>
      <c r="D102" s="10">
        <v>6</v>
      </c>
      <c r="E102" s="6" t="s">
        <v>40</v>
      </c>
      <c r="F102" s="16">
        <v>225684381</v>
      </c>
    </row>
    <row r="103" spans="1:6" x14ac:dyDescent="0.25">
      <c r="A103" s="10">
        <v>270</v>
      </c>
      <c r="B103" s="10">
        <v>30</v>
      </c>
      <c r="C103" s="4"/>
      <c r="D103" s="10">
        <v>1</v>
      </c>
      <c r="E103" s="6" t="s">
        <v>28</v>
      </c>
      <c r="F103" s="16">
        <v>105300000</v>
      </c>
    </row>
    <row r="104" spans="1:6" x14ac:dyDescent="0.25">
      <c r="A104" s="10">
        <v>270</v>
      </c>
      <c r="B104" s="10">
        <v>30</v>
      </c>
      <c r="C104" s="4"/>
      <c r="D104" s="10">
        <v>6</v>
      </c>
      <c r="E104" s="6" t="s">
        <v>28</v>
      </c>
      <c r="F104" s="16">
        <v>54600000</v>
      </c>
    </row>
    <row r="105" spans="1:6" x14ac:dyDescent="0.25">
      <c r="A105" s="10">
        <v>280</v>
      </c>
      <c r="B105" s="10">
        <v>30</v>
      </c>
      <c r="C105" s="4"/>
      <c r="D105" s="10">
        <v>6</v>
      </c>
      <c r="E105" s="6" t="s">
        <v>29</v>
      </c>
      <c r="F105" s="16">
        <v>25087938</v>
      </c>
    </row>
    <row r="106" spans="1:6" x14ac:dyDescent="0.25">
      <c r="A106" s="10">
        <v>310</v>
      </c>
      <c r="B106" s="10">
        <v>10</v>
      </c>
      <c r="C106" s="4"/>
      <c r="D106" s="10">
        <v>1</v>
      </c>
      <c r="E106" s="6" t="s">
        <v>46</v>
      </c>
      <c r="F106" s="16">
        <v>250006000</v>
      </c>
    </row>
    <row r="107" spans="1:6" x14ac:dyDescent="0.25">
      <c r="A107" s="10">
        <v>320</v>
      </c>
      <c r="B107" s="10">
        <v>10</v>
      </c>
      <c r="C107" s="4"/>
      <c r="D107" s="10">
        <v>1</v>
      </c>
      <c r="E107" s="6" t="s">
        <v>30</v>
      </c>
      <c r="F107" s="16">
        <v>20000000</v>
      </c>
    </row>
    <row r="108" spans="1:6" x14ac:dyDescent="0.25">
      <c r="A108" s="10">
        <v>350</v>
      </c>
      <c r="B108" s="10">
        <v>10</v>
      </c>
      <c r="C108" s="4"/>
      <c r="D108" s="10">
        <v>1</v>
      </c>
      <c r="E108" s="6" t="s">
        <v>55</v>
      </c>
      <c r="F108" s="16">
        <v>586308473</v>
      </c>
    </row>
    <row r="109" spans="1:6" x14ac:dyDescent="0.25">
      <c r="A109" s="10">
        <v>350</v>
      </c>
      <c r="B109" s="10">
        <v>30</v>
      </c>
      <c r="C109" s="4"/>
      <c r="D109" s="10">
        <v>6</v>
      </c>
      <c r="E109" s="6" t="s">
        <v>55</v>
      </c>
      <c r="F109" s="16">
        <v>37107877</v>
      </c>
    </row>
    <row r="110" spans="1:6" x14ac:dyDescent="0.25">
      <c r="A110" s="10">
        <v>360</v>
      </c>
      <c r="B110" s="10">
        <v>10</v>
      </c>
      <c r="C110" s="4"/>
      <c r="D110" s="10">
        <v>1</v>
      </c>
      <c r="E110" s="6" t="s">
        <v>33</v>
      </c>
      <c r="F110" s="16">
        <v>332370000</v>
      </c>
    </row>
    <row r="111" spans="1:6" x14ac:dyDescent="0.25">
      <c r="A111" s="10">
        <v>390</v>
      </c>
      <c r="B111" s="10">
        <v>10</v>
      </c>
      <c r="C111" s="4"/>
      <c r="D111" s="10">
        <v>1</v>
      </c>
      <c r="E111" s="6" t="s">
        <v>34</v>
      </c>
      <c r="F111" s="16">
        <v>7015680</v>
      </c>
    </row>
    <row r="112" spans="1:6" x14ac:dyDescent="0.25">
      <c r="A112" s="10">
        <v>520</v>
      </c>
      <c r="B112" s="10">
        <v>30</v>
      </c>
      <c r="C112" s="4"/>
      <c r="D112" s="10">
        <v>7</v>
      </c>
      <c r="E112" s="6" t="s">
        <v>47</v>
      </c>
      <c r="F112" s="16">
        <v>464553631</v>
      </c>
    </row>
    <row r="113" spans="1:6" x14ac:dyDescent="0.25">
      <c r="A113" s="10">
        <v>530</v>
      </c>
      <c r="B113" s="10">
        <v>30</v>
      </c>
      <c r="C113" s="4"/>
      <c r="D113" s="10">
        <v>6</v>
      </c>
      <c r="E113" s="6" t="s">
        <v>48</v>
      </c>
      <c r="F113" s="16">
        <v>116450368</v>
      </c>
    </row>
    <row r="114" spans="1:6" x14ac:dyDescent="0.25">
      <c r="A114" s="10">
        <v>540</v>
      </c>
      <c r="B114" s="10">
        <v>30</v>
      </c>
      <c r="C114" s="4"/>
      <c r="D114" s="10">
        <v>6</v>
      </c>
      <c r="E114" s="6" t="s">
        <v>41</v>
      </c>
      <c r="F114" s="16">
        <v>48750000</v>
      </c>
    </row>
    <row r="115" spans="1:6" x14ac:dyDescent="0.25">
      <c r="A115" s="10">
        <v>845</v>
      </c>
      <c r="B115" s="10">
        <v>10</v>
      </c>
      <c r="C115" s="4"/>
      <c r="D115" s="10">
        <v>1</v>
      </c>
      <c r="E115" s="6" t="s">
        <v>56</v>
      </c>
      <c r="F115" s="16">
        <v>3461863</v>
      </c>
    </row>
    <row r="116" spans="1:6" x14ac:dyDescent="0.25">
      <c r="A116" s="10">
        <v>846</v>
      </c>
      <c r="B116" s="10">
        <v>10</v>
      </c>
      <c r="C116" s="4"/>
      <c r="D116" s="10">
        <v>1</v>
      </c>
      <c r="E116" s="6" t="s">
        <v>50</v>
      </c>
      <c r="F116" s="16">
        <v>70000000</v>
      </c>
    </row>
    <row r="117" spans="1:6" x14ac:dyDescent="0.25">
      <c r="A117" s="11" t="s">
        <v>13</v>
      </c>
      <c r="B117" s="12"/>
      <c r="C117" s="13">
        <v>3</v>
      </c>
      <c r="D117" s="12"/>
      <c r="E117" s="11" t="s">
        <v>57</v>
      </c>
      <c r="F117" s="19">
        <f>SUM(F118:F135)</f>
        <v>3903646945</v>
      </c>
    </row>
    <row r="118" spans="1:6" x14ac:dyDescent="0.25">
      <c r="A118" s="10">
        <v>144</v>
      </c>
      <c r="B118" s="10">
        <v>10</v>
      </c>
      <c r="C118" s="4"/>
      <c r="D118" s="10">
        <v>1</v>
      </c>
      <c r="E118" s="6" t="s">
        <v>20</v>
      </c>
      <c r="F118" s="16">
        <v>471722500</v>
      </c>
    </row>
    <row r="119" spans="1:6" x14ac:dyDescent="0.25">
      <c r="A119" s="10">
        <v>144</v>
      </c>
      <c r="B119" s="10">
        <v>30</v>
      </c>
      <c r="C119" s="4"/>
      <c r="D119" s="10">
        <v>8</v>
      </c>
      <c r="E119" s="6" t="s">
        <v>20</v>
      </c>
      <c r="F119" s="16">
        <v>58192250</v>
      </c>
    </row>
    <row r="120" spans="1:6" x14ac:dyDescent="0.25">
      <c r="A120" s="10">
        <v>145</v>
      </c>
      <c r="B120" s="10">
        <v>10</v>
      </c>
      <c r="C120" s="4"/>
      <c r="D120" s="10">
        <v>1</v>
      </c>
      <c r="E120" s="6" t="s">
        <v>21</v>
      </c>
      <c r="F120" s="16">
        <v>189495763</v>
      </c>
    </row>
    <row r="121" spans="1:6" x14ac:dyDescent="0.25">
      <c r="A121" s="10">
        <v>230</v>
      </c>
      <c r="B121" s="10">
        <v>10</v>
      </c>
      <c r="C121" s="4"/>
      <c r="D121" s="10">
        <v>1</v>
      </c>
      <c r="E121" s="6" t="s">
        <v>25</v>
      </c>
      <c r="F121" s="16">
        <v>51917215</v>
      </c>
    </row>
    <row r="122" spans="1:6" x14ac:dyDescent="0.25">
      <c r="A122" s="10">
        <v>240</v>
      </c>
      <c r="B122" s="10">
        <v>10</v>
      </c>
      <c r="C122" s="4"/>
      <c r="D122" s="10">
        <v>1</v>
      </c>
      <c r="E122" s="6" t="s">
        <v>40</v>
      </c>
      <c r="F122" s="16">
        <v>101592631</v>
      </c>
    </row>
    <row r="123" spans="1:6" x14ac:dyDescent="0.25">
      <c r="A123" s="10">
        <v>290</v>
      </c>
      <c r="B123" s="10">
        <v>10</v>
      </c>
      <c r="C123" s="4"/>
      <c r="D123" s="10">
        <v>1</v>
      </c>
      <c r="E123" s="6" t="s">
        <v>58</v>
      </c>
      <c r="F123" s="16">
        <v>850000</v>
      </c>
    </row>
    <row r="124" spans="1:6" x14ac:dyDescent="0.25">
      <c r="A124" s="10">
        <v>350</v>
      </c>
      <c r="B124" s="10">
        <v>10</v>
      </c>
      <c r="C124" s="4"/>
      <c r="D124" s="10">
        <v>1</v>
      </c>
      <c r="E124" s="6" t="s">
        <v>55</v>
      </c>
      <c r="F124" s="16">
        <v>213691587</v>
      </c>
    </row>
    <row r="125" spans="1:6" x14ac:dyDescent="0.25">
      <c r="A125" s="10">
        <v>360</v>
      </c>
      <c r="B125" s="10">
        <v>10</v>
      </c>
      <c r="C125" s="4"/>
      <c r="D125" s="10">
        <v>1</v>
      </c>
      <c r="E125" s="6" t="s">
        <v>33</v>
      </c>
      <c r="F125" s="16">
        <v>357380708</v>
      </c>
    </row>
    <row r="126" spans="1:6" x14ac:dyDescent="0.25">
      <c r="A126" s="10">
        <v>390</v>
      </c>
      <c r="B126" s="10">
        <v>10</v>
      </c>
      <c r="C126" s="4"/>
      <c r="D126" s="10">
        <v>1</v>
      </c>
      <c r="E126" s="6" t="s">
        <v>34</v>
      </c>
      <c r="F126" s="16">
        <v>78120000</v>
      </c>
    </row>
    <row r="127" spans="1:6" x14ac:dyDescent="0.25">
      <c r="A127" s="10">
        <v>520</v>
      </c>
      <c r="B127" s="10">
        <v>30</v>
      </c>
      <c r="C127" s="4"/>
      <c r="D127" s="10">
        <v>7</v>
      </c>
      <c r="E127" s="6" t="s">
        <v>47</v>
      </c>
      <c r="F127" s="16">
        <v>172614909</v>
      </c>
    </row>
    <row r="128" spans="1:6" x14ac:dyDescent="0.25">
      <c r="A128" s="10">
        <v>520</v>
      </c>
      <c r="B128" s="10">
        <v>30</v>
      </c>
      <c r="C128" s="4"/>
      <c r="D128" s="10">
        <v>11</v>
      </c>
      <c r="E128" s="6" t="s">
        <v>47</v>
      </c>
      <c r="F128" s="16">
        <v>132780699</v>
      </c>
    </row>
    <row r="129" spans="1:6" x14ac:dyDescent="0.25">
      <c r="A129" s="10">
        <v>590</v>
      </c>
      <c r="B129" s="10">
        <v>30</v>
      </c>
      <c r="C129" s="4"/>
      <c r="D129" s="10">
        <v>7</v>
      </c>
      <c r="E129" s="6" t="s">
        <v>49</v>
      </c>
      <c r="F129" s="16">
        <v>195000000</v>
      </c>
    </row>
    <row r="130" spans="1:6" x14ac:dyDescent="0.25">
      <c r="A130" s="10">
        <v>841</v>
      </c>
      <c r="B130" s="10">
        <v>10</v>
      </c>
      <c r="C130" s="4"/>
      <c r="D130" s="10">
        <v>1</v>
      </c>
      <c r="E130" s="6" t="s">
        <v>42</v>
      </c>
      <c r="F130" s="16">
        <v>95329192</v>
      </c>
    </row>
    <row r="131" spans="1:6" x14ac:dyDescent="0.25">
      <c r="A131" s="10">
        <v>842</v>
      </c>
      <c r="B131" s="10">
        <v>10</v>
      </c>
      <c r="C131" s="4"/>
      <c r="D131" s="10">
        <v>1</v>
      </c>
      <c r="E131" s="6" t="s">
        <v>36</v>
      </c>
      <c r="F131" s="16">
        <v>40128000</v>
      </c>
    </row>
    <row r="132" spans="1:6" x14ac:dyDescent="0.25">
      <c r="A132" s="10">
        <v>846</v>
      </c>
      <c r="B132" s="10">
        <v>10</v>
      </c>
      <c r="C132" s="4"/>
      <c r="D132" s="10">
        <v>1</v>
      </c>
      <c r="E132" s="6" t="s">
        <v>50</v>
      </c>
      <c r="F132" s="16">
        <v>40000000</v>
      </c>
    </row>
    <row r="133" spans="1:6" x14ac:dyDescent="0.25">
      <c r="A133" s="10">
        <v>871</v>
      </c>
      <c r="B133" s="10">
        <v>10</v>
      </c>
      <c r="C133" s="4"/>
      <c r="D133" s="10">
        <v>1</v>
      </c>
      <c r="E133" s="6" t="s">
        <v>59</v>
      </c>
      <c r="F133" s="16">
        <v>247875484</v>
      </c>
    </row>
    <row r="134" spans="1:6" x14ac:dyDescent="0.25">
      <c r="A134" s="10">
        <v>874</v>
      </c>
      <c r="B134" s="10">
        <v>10</v>
      </c>
      <c r="C134" s="4"/>
      <c r="D134" s="10">
        <v>1</v>
      </c>
      <c r="E134" s="6" t="s">
        <v>52</v>
      </c>
      <c r="F134" s="16">
        <v>1040031016</v>
      </c>
    </row>
    <row r="135" spans="1:6" x14ac:dyDescent="0.25">
      <c r="A135" s="10">
        <v>874</v>
      </c>
      <c r="B135" s="10">
        <v>30</v>
      </c>
      <c r="C135" s="4"/>
      <c r="D135" s="10">
        <v>11</v>
      </c>
      <c r="E135" s="6" t="s">
        <v>52</v>
      </c>
      <c r="F135" s="16">
        <v>416924991</v>
      </c>
    </row>
    <row r="136" spans="1:6" x14ac:dyDescent="0.25">
      <c r="A136" s="11" t="s">
        <v>13</v>
      </c>
      <c r="B136" s="12"/>
      <c r="C136" s="13">
        <v>4</v>
      </c>
      <c r="D136" s="12"/>
      <c r="E136" s="11" t="s">
        <v>60</v>
      </c>
      <c r="F136" s="19">
        <f>SUM(F137:F152)</f>
        <v>18082586061</v>
      </c>
    </row>
    <row r="137" spans="1:6" x14ac:dyDescent="0.25">
      <c r="A137" s="10">
        <v>144</v>
      </c>
      <c r="B137" s="10">
        <v>10</v>
      </c>
      <c r="C137" s="4"/>
      <c r="D137" s="10">
        <v>1</v>
      </c>
      <c r="E137" s="6" t="s">
        <v>20</v>
      </c>
      <c r="F137" s="16">
        <v>617059394</v>
      </c>
    </row>
    <row r="138" spans="1:6" x14ac:dyDescent="0.25">
      <c r="A138" s="10">
        <v>144</v>
      </c>
      <c r="B138" s="10">
        <v>30</v>
      </c>
      <c r="C138" s="4"/>
      <c r="D138" s="10">
        <v>8</v>
      </c>
      <c r="E138" s="6" t="s">
        <v>20</v>
      </c>
      <c r="F138" s="16">
        <v>57868106</v>
      </c>
    </row>
    <row r="139" spans="1:6" x14ac:dyDescent="0.25">
      <c r="A139" s="10">
        <v>230</v>
      </c>
      <c r="B139" s="10">
        <v>10</v>
      </c>
      <c r="C139" s="4"/>
      <c r="D139" s="10">
        <v>1</v>
      </c>
      <c r="E139" s="6" t="s">
        <v>25</v>
      </c>
      <c r="F139" s="16">
        <v>36527785</v>
      </c>
    </row>
    <row r="140" spans="1:6" x14ac:dyDescent="0.25">
      <c r="A140" s="10">
        <v>240</v>
      </c>
      <c r="B140" s="10">
        <v>10</v>
      </c>
      <c r="C140" s="4"/>
      <c r="D140" s="10">
        <v>1</v>
      </c>
      <c r="E140" s="6" t="s">
        <v>40</v>
      </c>
      <c r="F140" s="16">
        <v>634993800</v>
      </c>
    </row>
    <row r="141" spans="1:6" x14ac:dyDescent="0.25">
      <c r="A141" s="10">
        <v>310</v>
      </c>
      <c r="B141" s="10">
        <v>10</v>
      </c>
      <c r="C141" s="4"/>
      <c r="D141" s="10">
        <v>1</v>
      </c>
      <c r="E141" s="6" t="s">
        <v>46</v>
      </c>
      <c r="F141" s="16">
        <v>200000000</v>
      </c>
    </row>
    <row r="142" spans="1:6" x14ac:dyDescent="0.25">
      <c r="A142" s="10">
        <v>360</v>
      </c>
      <c r="B142" s="10">
        <v>10</v>
      </c>
      <c r="C142" s="4"/>
      <c r="D142" s="10">
        <v>1</v>
      </c>
      <c r="E142" s="6" t="s">
        <v>33</v>
      </c>
      <c r="F142" s="16">
        <v>469763481</v>
      </c>
    </row>
    <row r="143" spans="1:6" x14ac:dyDescent="0.25">
      <c r="A143" s="10">
        <v>360</v>
      </c>
      <c r="B143" s="10">
        <v>30</v>
      </c>
      <c r="C143" s="4"/>
      <c r="D143" s="10">
        <v>6</v>
      </c>
      <c r="E143" s="6" t="s">
        <v>33</v>
      </c>
      <c r="F143" s="16">
        <v>332319451</v>
      </c>
    </row>
    <row r="144" spans="1:6" x14ac:dyDescent="0.25">
      <c r="A144" s="10">
        <v>390</v>
      </c>
      <c r="B144" s="10">
        <v>10</v>
      </c>
      <c r="C144" s="4"/>
      <c r="D144" s="10">
        <v>1</v>
      </c>
      <c r="E144" s="6" t="s">
        <v>34</v>
      </c>
      <c r="F144" s="16">
        <v>64840790</v>
      </c>
    </row>
    <row r="145" spans="1:6" x14ac:dyDescent="0.25">
      <c r="A145" s="10">
        <v>520</v>
      </c>
      <c r="B145" s="10">
        <v>10</v>
      </c>
      <c r="C145" s="4"/>
      <c r="D145" s="10">
        <v>1</v>
      </c>
      <c r="E145" s="6" t="s">
        <v>47</v>
      </c>
      <c r="F145" s="16">
        <v>485373336</v>
      </c>
    </row>
    <row r="146" spans="1:6" x14ac:dyDescent="0.25">
      <c r="A146" s="10">
        <v>520</v>
      </c>
      <c r="B146" s="10">
        <v>30</v>
      </c>
      <c r="C146" s="4"/>
      <c r="D146" s="10">
        <v>3</v>
      </c>
      <c r="E146" s="6" t="s">
        <v>47</v>
      </c>
      <c r="F146" s="16">
        <v>1806968437</v>
      </c>
    </row>
    <row r="147" spans="1:6" x14ac:dyDescent="0.25">
      <c r="A147" s="10">
        <v>520</v>
      </c>
      <c r="B147" s="10">
        <v>30</v>
      </c>
      <c r="C147" s="4"/>
      <c r="D147" s="10">
        <v>11</v>
      </c>
      <c r="E147" s="6" t="s">
        <v>47</v>
      </c>
      <c r="F147" s="16">
        <v>3303170883</v>
      </c>
    </row>
    <row r="148" spans="1:6" x14ac:dyDescent="0.25">
      <c r="A148" s="10">
        <v>530</v>
      </c>
      <c r="B148" s="10">
        <v>10</v>
      </c>
      <c r="C148" s="4"/>
      <c r="D148" s="10">
        <v>1</v>
      </c>
      <c r="E148" s="6" t="s">
        <v>48</v>
      </c>
      <c r="F148" s="16">
        <v>451170000</v>
      </c>
    </row>
    <row r="149" spans="1:6" x14ac:dyDescent="0.25">
      <c r="A149" s="10">
        <v>530</v>
      </c>
      <c r="B149" s="10">
        <v>30</v>
      </c>
      <c r="C149" s="4"/>
      <c r="D149" s="10">
        <v>6</v>
      </c>
      <c r="E149" s="6" t="s">
        <v>48</v>
      </c>
      <c r="F149" s="16">
        <v>124754716</v>
      </c>
    </row>
    <row r="150" spans="1:6" x14ac:dyDescent="0.25">
      <c r="A150" s="10">
        <v>530</v>
      </c>
      <c r="B150" s="10">
        <v>30</v>
      </c>
      <c r="C150" s="4"/>
      <c r="D150" s="10">
        <v>11</v>
      </c>
      <c r="E150" s="6" t="s">
        <v>48</v>
      </c>
      <c r="F150" s="16">
        <v>8936824507</v>
      </c>
    </row>
    <row r="151" spans="1:6" x14ac:dyDescent="0.25">
      <c r="A151" s="10">
        <v>874</v>
      </c>
      <c r="B151" s="10">
        <v>30</v>
      </c>
      <c r="C151" s="4"/>
      <c r="D151" s="10">
        <v>6</v>
      </c>
      <c r="E151" s="6" t="s">
        <v>52</v>
      </c>
      <c r="F151" s="16">
        <v>400000000</v>
      </c>
    </row>
    <row r="152" spans="1:6" x14ac:dyDescent="0.25">
      <c r="A152" s="10">
        <v>874</v>
      </c>
      <c r="B152" s="10">
        <v>30</v>
      </c>
      <c r="C152" s="4"/>
      <c r="D152" s="10">
        <v>11</v>
      </c>
      <c r="E152" s="6" t="s">
        <v>52</v>
      </c>
      <c r="F152" s="16">
        <v>160951375</v>
      </c>
    </row>
    <row r="153" spans="1:6" x14ac:dyDescent="0.25">
      <c r="A153" s="11" t="s">
        <v>13</v>
      </c>
      <c r="B153" s="12"/>
      <c r="C153" s="13">
        <v>5</v>
      </c>
      <c r="D153" s="12"/>
      <c r="E153" s="11" t="s">
        <v>61</v>
      </c>
      <c r="F153" s="19">
        <f>SUM(F154:F166)</f>
        <v>1909344332</v>
      </c>
    </row>
    <row r="154" spans="1:6" x14ac:dyDescent="0.25">
      <c r="A154" s="10">
        <v>133</v>
      </c>
      <c r="B154" s="10">
        <v>10</v>
      </c>
      <c r="C154" s="4"/>
      <c r="D154" s="10">
        <v>1</v>
      </c>
      <c r="E154" s="6" t="s">
        <v>19</v>
      </c>
      <c r="F154" s="16">
        <v>350660585</v>
      </c>
    </row>
    <row r="155" spans="1:6" x14ac:dyDescent="0.25">
      <c r="A155" s="10">
        <v>144</v>
      </c>
      <c r="B155" s="10">
        <v>10</v>
      </c>
      <c r="C155" s="4"/>
      <c r="D155" s="10">
        <v>1</v>
      </c>
      <c r="E155" s="6" t="s">
        <v>20</v>
      </c>
      <c r="F155" s="16">
        <v>863242681</v>
      </c>
    </row>
    <row r="156" spans="1:6" x14ac:dyDescent="0.25">
      <c r="A156" s="10">
        <v>210</v>
      </c>
      <c r="B156" s="10">
        <v>10</v>
      </c>
      <c r="C156" s="4"/>
      <c r="D156" s="10">
        <v>1</v>
      </c>
      <c r="E156" s="6" t="s">
        <v>23</v>
      </c>
      <c r="F156" s="16">
        <v>1545180</v>
      </c>
    </row>
    <row r="157" spans="1:6" x14ac:dyDescent="0.25">
      <c r="A157" s="10">
        <v>230</v>
      </c>
      <c r="B157" s="10">
        <v>10</v>
      </c>
      <c r="C157" s="4"/>
      <c r="D157" s="10">
        <v>1</v>
      </c>
      <c r="E157" s="6" t="s">
        <v>25</v>
      </c>
      <c r="F157" s="16">
        <v>20607685</v>
      </c>
    </row>
    <row r="158" spans="1:6" x14ac:dyDescent="0.25">
      <c r="A158" s="10">
        <v>280</v>
      </c>
      <c r="B158" s="10">
        <v>30</v>
      </c>
      <c r="C158" s="4"/>
      <c r="D158" s="10">
        <v>1</v>
      </c>
      <c r="E158" s="6" t="s">
        <v>29</v>
      </c>
      <c r="F158" s="16">
        <v>2752377</v>
      </c>
    </row>
    <row r="159" spans="1:6" x14ac:dyDescent="0.25">
      <c r="A159" s="10">
        <v>330</v>
      </c>
      <c r="B159" s="10">
        <v>10</v>
      </c>
      <c r="C159" s="4"/>
      <c r="D159" s="10">
        <v>1</v>
      </c>
      <c r="E159" s="6" t="s">
        <v>31</v>
      </c>
      <c r="F159" s="18">
        <v>0</v>
      </c>
    </row>
    <row r="160" spans="1:6" x14ac:dyDescent="0.25">
      <c r="A160" s="10">
        <v>340</v>
      </c>
      <c r="B160" s="10">
        <v>10</v>
      </c>
      <c r="C160" s="4"/>
      <c r="D160" s="10">
        <v>1</v>
      </c>
      <c r="E160" s="6" t="s">
        <v>32</v>
      </c>
      <c r="F160" s="16">
        <v>3090400</v>
      </c>
    </row>
    <row r="161" spans="1:6" x14ac:dyDescent="0.25">
      <c r="A161" s="10">
        <v>350</v>
      </c>
      <c r="B161" s="10">
        <v>10</v>
      </c>
      <c r="C161" s="4"/>
      <c r="D161" s="10">
        <v>1</v>
      </c>
      <c r="E161" s="6" t="s">
        <v>55</v>
      </c>
      <c r="F161" s="16">
        <v>11000000</v>
      </c>
    </row>
    <row r="162" spans="1:6" x14ac:dyDescent="0.25">
      <c r="A162" s="10">
        <v>360</v>
      </c>
      <c r="B162" s="10">
        <v>10</v>
      </c>
      <c r="C162" s="4"/>
      <c r="D162" s="10">
        <v>1</v>
      </c>
      <c r="E162" s="6" t="s">
        <v>33</v>
      </c>
      <c r="F162" s="16">
        <v>31049700</v>
      </c>
    </row>
    <row r="163" spans="1:6" x14ac:dyDescent="0.25">
      <c r="A163" s="10">
        <v>390</v>
      </c>
      <c r="B163" s="10">
        <v>10</v>
      </c>
      <c r="C163" s="4"/>
      <c r="D163" s="10">
        <v>1</v>
      </c>
      <c r="E163" s="6" t="s">
        <v>34</v>
      </c>
      <c r="F163" s="16">
        <v>19635000</v>
      </c>
    </row>
    <row r="164" spans="1:6" x14ac:dyDescent="0.25">
      <c r="A164" s="10">
        <v>410</v>
      </c>
      <c r="B164" s="10">
        <v>30</v>
      </c>
      <c r="C164" s="4"/>
      <c r="D164" s="10">
        <v>1</v>
      </c>
      <c r="E164" s="6" t="s">
        <v>62</v>
      </c>
      <c r="F164" s="16">
        <v>82154329</v>
      </c>
    </row>
    <row r="165" spans="1:6" x14ac:dyDescent="0.25">
      <c r="A165" s="10">
        <v>520</v>
      </c>
      <c r="B165" s="10">
        <v>30</v>
      </c>
      <c r="C165" s="4"/>
      <c r="D165" s="10">
        <v>11</v>
      </c>
      <c r="E165" s="6" t="s">
        <v>47</v>
      </c>
      <c r="F165" s="16">
        <v>497757995</v>
      </c>
    </row>
    <row r="166" spans="1:6" x14ac:dyDescent="0.25">
      <c r="A166" s="10">
        <v>842</v>
      </c>
      <c r="B166" s="10">
        <v>10</v>
      </c>
      <c r="C166" s="4"/>
      <c r="D166" s="10">
        <v>1</v>
      </c>
      <c r="E166" s="6" t="s">
        <v>36</v>
      </c>
      <c r="F166" s="16">
        <v>25848400</v>
      </c>
    </row>
    <row r="167" spans="1:6" x14ac:dyDescent="0.25">
      <c r="A16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2018-01-25T14:23:27Z</dcterms:created>
  <dcterms:modified xsi:type="dcterms:W3CDTF">2018-01-31T12:38:36Z</dcterms:modified>
</cp:coreProperties>
</file>