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8" i="1"/>
  <c r="F126" i="1"/>
  <c r="F65" i="1"/>
  <c r="F64" i="1" s="1"/>
  <c r="F87" i="1"/>
  <c r="F105" i="1"/>
  <c r="F132" i="1"/>
</calcChain>
</file>

<file path=xl/sharedStrings.xml><?xml version="1.0" encoding="utf-8"?>
<sst xmlns="http://schemas.openxmlformats.org/spreadsheetml/2006/main" count="147" uniqueCount="64">
  <si>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</si>
  <si>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</si>
  <si>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</si>
  <si>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</si>
  <si>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</si>
  <si>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</si>
  <si>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</si>
  <si>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</si>
  <si>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AMAMBAY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</si>
  <si>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</si>
  <si>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</si>
  <si>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</si>
  <si>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</si>
  <si>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</si>
  <si>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</si>
  <si>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GASTOS DE REPRESENTACIÓN</t>
  </si>
  <si>
    <t>AGUINALDO</t>
  </si>
  <si>
    <t>REMUNERACIÓN EXTRAORDINARIA</t>
  </si>
  <si>
    <t>BONIFICACIONES Y GRATIFICACIONES</t>
  </si>
  <si>
    <t>GRATIFICACIONES POR SERVICIOS ESPECIALES</t>
  </si>
  <si>
    <t>CONTRATACIÓN DE PERSONAL TÉCNICO</t>
  </si>
  <si>
    <t>CONTRATACIÓN DE PERSONAL DE SALUD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</si>
  <si>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</si>
  <si>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</si>
  <si>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</si>
  <si>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</si>
  <si>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</si>
  <si>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</si>
  <si>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</si>
  <si>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SERVICIOS TÉCNICOS Y PROFESIONALES</t>
  </si>
  <si>
    <t>SERVICIO  SOCIAL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</si>
  <si>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</si>
  <si>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</si>
  <si>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</si>
  <si>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</si>
  <si>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</si>
  <si>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</si>
  <si>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</si>
  <si>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</si>
  <si>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</si>
  <si>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</si>
  <si>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BECAS</t>
  </si>
  <si>
    <t>APORTES A ENTIDADES EDUCATIVAS E INSTITUCIONES SIN FINES DE LUCRO</t>
  </si>
  <si>
    <t>INDEMNIZACIONES</t>
  </si>
  <si>
    <t>OTRAS TRANSFERENCIAS CORRIENTES</t>
  </si>
  <si>
    <t>GESTIÓN LEGISLATIVA DEPARTAMENTAL</t>
  </si>
  <si>
    <t>DIETAS</t>
  </si>
  <si>
    <t>PROGRAMAS DE ACCIÓN</t>
  </si>
  <si>
    <t>DESARROLLO SOCIAL EQUITATIVO</t>
  </si>
  <si>
    <t>APOYO AL SECTOR EDUCATIVO</t>
  </si>
  <si>
    <t>CONTRATACIONES DE PERSONAL P/PROGRAMAS DE ALIMENTACION ESC. Y CONTROL</t>
  </si>
  <si>
    <t>CONSTRUCCIONES</t>
  </si>
  <si>
    <t>TRANSFERENCIAS PARA ALIMENTACIÓN ESCOLAR</t>
  </si>
  <si>
    <t>APORTES Y SUBSIDIOS A ENT. EDUCATIVAS E INSTITUCIONES PRIVADAS S/ FINES DE L</t>
  </si>
  <si>
    <t>DEUDAS PENDIENTES DE PAGO DE GASTOS DE CAPITAL DE EJERCICIOS ANTERIORES</t>
  </si>
  <si>
    <t>APOYO AL SECTOR SALUD</t>
  </si>
  <si>
    <t>PRODUCTOS E INSTRUM. QUÍMICOS Y MEDICINALES</t>
  </si>
  <si>
    <t>APORTES A ENTIDADES CON FINES SOCIALES O DE EMERGENCIA NACIONAL</t>
  </si>
  <si>
    <t>SUBSIDIOS Y ASISTENCIA SOCIAL A PERSONAS Y FAMILIAS DEL SECTOR PRIVADO</t>
  </si>
  <si>
    <t>APOYO DE INFRAESTRUCTURA</t>
  </si>
  <si>
    <t>OTROS GASTOS DE INVERSIÓN Y REPARAC. MAYORES</t>
  </si>
  <si>
    <t>APOYO AL SECTOR AGROPECUARIO</t>
  </si>
  <si>
    <t>APOYO AL SECTOR MEDIO AMBIENTAL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</si>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</sst>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1" fontId="1" fillId="0" borderId="0" xfId="0" applyNumberFormat="1" applyFont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4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8554687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.5703125" style="1" bestFit="1" customWidth="1"/>
    <col min="6" max="6" width="17" style="12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63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7" t="s">
        <v>4</v>
      </c>
    </row>
    <row r="5" spans="1:6" s="6" customFormat="1" x14ac:dyDescent="0.2">
      <c r="A5" s="5" t="s">
        <v>5</v>
      </c>
      <c r="C5" s="7">
        <v>22</v>
      </c>
      <c r="E5" s="5" t="s">
        <v>6</v>
      </c>
      <c r="F5" s="14">
        <f>+F6</f>
        <v>49810102300</v>
      </c>
    </row>
    <row r="6" spans="1:6" s="6" customFormat="1" x14ac:dyDescent="0.2">
      <c r="A6" s="5" t="s">
        <v>7</v>
      </c>
      <c r="C6" s="7">
        <v>13</v>
      </c>
      <c r="E6" s="5" t="s">
        <v>8</v>
      </c>
      <c r="F6" s="14">
        <f>+F7+F63</f>
        <v>49810102300</v>
      </c>
    </row>
    <row r="7" spans="1:6" x14ac:dyDescent="0.2">
      <c r="A7" s="9" t="s">
        <v>9</v>
      </c>
      <c r="B7" s="10"/>
      <c r="C7" s="11">
        <v>1</v>
      </c>
      <c r="D7" s="10"/>
      <c r="E7" s="9" t="s">
        <v>10</v>
      </c>
      <c r="F7" s="16">
        <f>+F8+F48</f>
        <v>10614176040</v>
      </c>
    </row>
    <row r="8" spans="1:6" x14ac:dyDescent="0.2">
      <c r="A8" s="9" t="s">
        <v>11</v>
      </c>
      <c r="B8" s="10"/>
      <c r="C8" s="11">
        <v>1</v>
      </c>
      <c r="D8" s="10"/>
      <c r="E8" s="9" t="s">
        <v>12</v>
      </c>
      <c r="F8" s="16">
        <f>SUM(F9:F47)</f>
        <v>9037567050</v>
      </c>
    </row>
    <row r="9" spans="1:6" x14ac:dyDescent="0.2">
      <c r="A9" s="8">
        <v>111</v>
      </c>
      <c r="B9" s="8">
        <v>10</v>
      </c>
      <c r="D9" s="8">
        <v>1</v>
      </c>
      <c r="E9" s="2" t="s">
        <v>14</v>
      </c>
      <c r="F9" s="13">
        <v>1497245520</v>
      </c>
    </row>
    <row r="10" spans="1:6" x14ac:dyDescent="0.2">
      <c r="A10" s="8">
        <v>113</v>
      </c>
      <c r="B10" s="8">
        <v>10</v>
      </c>
      <c r="D10" s="8">
        <v>1</v>
      </c>
      <c r="E10" s="2" t="s">
        <v>15</v>
      </c>
      <c r="F10" s="13">
        <v>34214400</v>
      </c>
    </row>
    <row r="11" spans="1:6" x14ac:dyDescent="0.2">
      <c r="A11" s="8">
        <v>114</v>
      </c>
      <c r="B11" s="8">
        <v>10</v>
      </c>
      <c r="D11" s="8">
        <v>1</v>
      </c>
      <c r="E11" s="2" t="s">
        <v>16</v>
      </c>
      <c r="F11" s="13">
        <v>127621660</v>
      </c>
    </row>
    <row r="12" spans="1:6" x14ac:dyDescent="0.2">
      <c r="A12" s="8">
        <v>123</v>
      </c>
      <c r="B12" s="8">
        <v>10</v>
      </c>
      <c r="D12" s="8">
        <v>1</v>
      </c>
      <c r="E12" s="2" t="s">
        <v>17</v>
      </c>
      <c r="F12" s="13">
        <v>52870744</v>
      </c>
    </row>
    <row r="13" spans="1:6" x14ac:dyDescent="0.2">
      <c r="A13" s="8">
        <v>133</v>
      </c>
      <c r="B13" s="8">
        <v>10</v>
      </c>
      <c r="D13" s="8">
        <v>1</v>
      </c>
      <c r="E13" s="2" t="s">
        <v>18</v>
      </c>
      <c r="F13" s="13">
        <v>323105380</v>
      </c>
    </row>
    <row r="14" spans="1:6" x14ac:dyDescent="0.2">
      <c r="A14" s="8">
        <v>137</v>
      </c>
      <c r="B14" s="8">
        <v>10</v>
      </c>
      <c r="D14" s="8">
        <v>1</v>
      </c>
      <c r="E14" s="2" t="s">
        <v>19</v>
      </c>
      <c r="F14" s="13">
        <v>39000000</v>
      </c>
    </row>
    <row r="15" spans="1:6" x14ac:dyDescent="0.2">
      <c r="A15" s="8">
        <v>141</v>
      </c>
      <c r="B15" s="8">
        <v>10</v>
      </c>
      <c r="D15" s="8">
        <v>1</v>
      </c>
      <c r="E15" s="2" t="s">
        <v>20</v>
      </c>
      <c r="F15" s="13">
        <v>830185335</v>
      </c>
    </row>
    <row r="16" spans="1:6" x14ac:dyDescent="0.2">
      <c r="A16" s="8">
        <v>142</v>
      </c>
      <c r="B16" s="8">
        <v>10</v>
      </c>
      <c r="D16" s="8">
        <v>1</v>
      </c>
      <c r="E16" s="2" t="s">
        <v>21</v>
      </c>
      <c r="F16" s="13">
        <v>500939612</v>
      </c>
    </row>
    <row r="17" spans="1:6" x14ac:dyDescent="0.2">
      <c r="A17" s="8">
        <v>144</v>
      </c>
      <c r="B17" s="8">
        <v>10</v>
      </c>
      <c r="D17" s="8">
        <v>1</v>
      </c>
      <c r="E17" s="2" t="s">
        <v>22</v>
      </c>
      <c r="F17" s="13">
        <v>1422076726</v>
      </c>
    </row>
    <row r="18" spans="1:6" x14ac:dyDescent="0.2">
      <c r="A18" s="8">
        <v>145</v>
      </c>
      <c r="B18" s="8">
        <v>10</v>
      </c>
      <c r="D18" s="8">
        <v>1</v>
      </c>
      <c r="E18" s="2" t="s">
        <v>23</v>
      </c>
      <c r="F18" s="13">
        <v>935364028</v>
      </c>
    </row>
    <row r="19" spans="1:6" x14ac:dyDescent="0.2">
      <c r="A19" s="8">
        <v>199</v>
      </c>
      <c r="B19" s="8">
        <v>10</v>
      </c>
      <c r="D19" s="8">
        <v>1</v>
      </c>
      <c r="E19" s="2" t="s">
        <v>24</v>
      </c>
      <c r="F19" s="13">
        <v>90036123</v>
      </c>
    </row>
    <row r="20" spans="1:6" x14ac:dyDescent="0.2">
      <c r="A20" s="8">
        <v>210</v>
      </c>
      <c r="B20" s="8">
        <v>10</v>
      </c>
      <c r="D20" s="8">
        <v>1</v>
      </c>
      <c r="E20" s="2" t="s">
        <v>25</v>
      </c>
      <c r="F20" s="13">
        <v>325422735</v>
      </c>
    </row>
    <row r="21" spans="1:6" x14ac:dyDescent="0.2">
      <c r="A21" s="8">
        <v>220</v>
      </c>
      <c r="B21" s="8">
        <v>10</v>
      </c>
      <c r="D21" s="8">
        <v>1</v>
      </c>
      <c r="E21" s="2" t="s">
        <v>26</v>
      </c>
      <c r="F21" s="13">
        <v>7895008</v>
      </c>
    </row>
    <row r="22" spans="1:6" x14ac:dyDescent="0.2">
      <c r="A22" s="8">
        <v>230</v>
      </c>
      <c r="B22" s="8">
        <v>10</v>
      </c>
      <c r="D22" s="8">
        <v>1</v>
      </c>
      <c r="E22" s="2" t="s">
        <v>27</v>
      </c>
      <c r="F22" s="13">
        <v>104081612</v>
      </c>
    </row>
    <row r="23" spans="1:6" x14ac:dyDescent="0.2">
      <c r="A23" s="8">
        <v>230</v>
      </c>
      <c r="B23" s="8">
        <v>30</v>
      </c>
      <c r="D23" s="8">
        <v>8</v>
      </c>
      <c r="E23" s="2" t="s">
        <v>27</v>
      </c>
      <c r="F23" s="13">
        <v>250000000</v>
      </c>
    </row>
    <row r="24" spans="1:6" x14ac:dyDescent="0.2">
      <c r="A24" s="8">
        <v>240</v>
      </c>
      <c r="B24" s="8">
        <v>10</v>
      </c>
      <c r="D24" s="8">
        <v>1</v>
      </c>
      <c r="E24" s="2" t="s">
        <v>28</v>
      </c>
      <c r="F24" s="13">
        <v>25000000</v>
      </c>
    </row>
    <row r="25" spans="1:6" x14ac:dyDescent="0.2">
      <c r="A25" s="8">
        <v>240</v>
      </c>
      <c r="B25" s="8">
        <v>30</v>
      </c>
      <c r="D25" s="8">
        <v>1</v>
      </c>
      <c r="E25" s="2" t="s">
        <v>28</v>
      </c>
      <c r="F25" s="13">
        <v>300000000</v>
      </c>
    </row>
    <row r="26" spans="1:6" x14ac:dyDescent="0.2">
      <c r="A26" s="8">
        <v>260</v>
      </c>
      <c r="B26" s="8">
        <v>10</v>
      </c>
      <c r="D26" s="8">
        <v>1</v>
      </c>
      <c r="E26" s="2" t="s">
        <v>29</v>
      </c>
      <c r="F26" s="13">
        <v>69656249</v>
      </c>
    </row>
    <row r="27" spans="1:6" x14ac:dyDescent="0.2">
      <c r="A27" s="8">
        <v>260</v>
      </c>
      <c r="B27" s="8">
        <v>30</v>
      </c>
      <c r="D27" s="8">
        <v>8</v>
      </c>
      <c r="E27" s="2" t="s">
        <v>29</v>
      </c>
      <c r="F27" s="13">
        <v>150000000</v>
      </c>
    </row>
    <row r="28" spans="1:6" x14ac:dyDescent="0.2">
      <c r="A28" s="8">
        <v>270</v>
      </c>
      <c r="B28" s="8">
        <v>10</v>
      </c>
      <c r="D28" s="8">
        <v>1</v>
      </c>
      <c r="E28" s="2" t="s">
        <v>30</v>
      </c>
      <c r="F28" s="13">
        <v>37105000</v>
      </c>
    </row>
    <row r="29" spans="1:6" x14ac:dyDescent="0.2">
      <c r="A29" s="8">
        <v>280</v>
      </c>
      <c r="B29" s="8">
        <v>10</v>
      </c>
      <c r="D29" s="8">
        <v>1</v>
      </c>
      <c r="E29" s="2" t="s">
        <v>31</v>
      </c>
      <c r="F29" s="13">
        <v>25000000</v>
      </c>
    </row>
    <row r="30" spans="1:6" x14ac:dyDescent="0.2">
      <c r="A30" s="8">
        <v>280</v>
      </c>
      <c r="B30" s="8">
        <v>30</v>
      </c>
      <c r="D30" s="8">
        <v>8</v>
      </c>
      <c r="E30" s="2" t="s">
        <v>31</v>
      </c>
      <c r="F30" s="13">
        <v>150000000</v>
      </c>
    </row>
    <row r="31" spans="1:6" x14ac:dyDescent="0.2">
      <c r="A31" s="8">
        <v>290</v>
      </c>
      <c r="B31" s="8">
        <v>30</v>
      </c>
      <c r="D31" s="8">
        <v>8</v>
      </c>
      <c r="E31" s="2" t="s">
        <v>32</v>
      </c>
      <c r="F31" s="13">
        <v>50000000</v>
      </c>
    </row>
    <row r="32" spans="1:6" x14ac:dyDescent="0.2">
      <c r="A32" s="8">
        <v>310</v>
      </c>
      <c r="B32" s="8">
        <v>10</v>
      </c>
      <c r="D32" s="8">
        <v>1</v>
      </c>
      <c r="E32" s="2" t="s">
        <v>33</v>
      </c>
      <c r="F32" s="13">
        <v>37424758</v>
      </c>
    </row>
    <row r="33" spans="1:6" x14ac:dyDescent="0.2">
      <c r="A33" s="8">
        <v>320</v>
      </c>
      <c r="B33" s="8">
        <v>10</v>
      </c>
      <c r="D33" s="8">
        <v>1</v>
      </c>
      <c r="E33" s="2" t="s">
        <v>34</v>
      </c>
      <c r="F33" s="15">
        <v>0</v>
      </c>
    </row>
    <row r="34" spans="1:6" x14ac:dyDescent="0.2">
      <c r="A34" s="8">
        <v>330</v>
      </c>
      <c r="B34" s="8">
        <v>10</v>
      </c>
      <c r="D34" s="8">
        <v>1</v>
      </c>
      <c r="E34" s="2" t="s">
        <v>35</v>
      </c>
      <c r="F34" s="15">
        <v>0</v>
      </c>
    </row>
    <row r="35" spans="1:6" x14ac:dyDescent="0.2">
      <c r="A35" s="8">
        <v>330</v>
      </c>
      <c r="B35" s="8">
        <v>30</v>
      </c>
      <c r="D35" s="8">
        <v>8</v>
      </c>
      <c r="E35" s="2" t="s">
        <v>35</v>
      </c>
      <c r="F35" s="13">
        <v>50000000</v>
      </c>
    </row>
    <row r="36" spans="1:6" x14ac:dyDescent="0.2">
      <c r="A36" s="8">
        <v>340</v>
      </c>
      <c r="B36" s="8">
        <v>10</v>
      </c>
      <c r="D36" s="8">
        <v>1</v>
      </c>
      <c r="E36" s="2" t="s">
        <v>36</v>
      </c>
      <c r="F36" s="13">
        <v>19000000</v>
      </c>
    </row>
    <row r="37" spans="1:6" x14ac:dyDescent="0.2">
      <c r="A37" s="8">
        <v>340</v>
      </c>
      <c r="B37" s="8">
        <v>30</v>
      </c>
      <c r="D37" s="8">
        <v>8</v>
      </c>
      <c r="E37" s="2" t="s">
        <v>36</v>
      </c>
      <c r="F37" s="13">
        <v>150000000</v>
      </c>
    </row>
    <row r="38" spans="1:6" x14ac:dyDescent="0.2">
      <c r="A38" s="8">
        <v>360</v>
      </c>
      <c r="B38" s="8">
        <v>10</v>
      </c>
      <c r="D38" s="8">
        <v>1</v>
      </c>
      <c r="E38" s="2" t="s">
        <v>37</v>
      </c>
      <c r="F38" s="13">
        <v>565573442</v>
      </c>
    </row>
    <row r="39" spans="1:6" x14ac:dyDescent="0.2">
      <c r="A39" s="8">
        <v>360</v>
      </c>
      <c r="B39" s="8">
        <v>30</v>
      </c>
      <c r="D39" s="8">
        <v>8</v>
      </c>
      <c r="E39" s="2" t="s">
        <v>37</v>
      </c>
      <c r="F39" s="13">
        <v>250000000</v>
      </c>
    </row>
    <row r="40" spans="1:6" x14ac:dyDescent="0.2">
      <c r="A40" s="8">
        <v>390</v>
      </c>
      <c r="B40" s="8">
        <v>10</v>
      </c>
      <c r="D40" s="8">
        <v>1</v>
      </c>
      <c r="E40" s="2" t="s">
        <v>38</v>
      </c>
      <c r="F40" s="13">
        <v>98000000</v>
      </c>
    </row>
    <row r="41" spans="1:6" x14ac:dyDescent="0.2">
      <c r="A41" s="8">
        <v>530</v>
      </c>
      <c r="B41" s="8">
        <v>10</v>
      </c>
      <c r="D41" s="8">
        <v>1</v>
      </c>
      <c r="E41" s="2" t="s">
        <v>39</v>
      </c>
      <c r="F41" s="13">
        <v>73216243</v>
      </c>
    </row>
    <row r="42" spans="1:6" x14ac:dyDescent="0.2">
      <c r="A42" s="8">
        <v>540</v>
      </c>
      <c r="B42" s="8">
        <v>10</v>
      </c>
      <c r="D42" s="8">
        <v>1</v>
      </c>
      <c r="E42" s="2" t="s">
        <v>40</v>
      </c>
      <c r="F42" s="13">
        <v>139148000</v>
      </c>
    </row>
    <row r="43" spans="1:6" x14ac:dyDescent="0.2">
      <c r="A43" s="8">
        <v>540</v>
      </c>
      <c r="B43" s="8">
        <v>30</v>
      </c>
      <c r="D43" s="8">
        <v>8</v>
      </c>
      <c r="E43" s="2" t="s">
        <v>40</v>
      </c>
      <c r="F43" s="13">
        <v>150458773</v>
      </c>
    </row>
    <row r="44" spans="1:6" x14ac:dyDescent="0.2">
      <c r="A44" s="8">
        <v>841</v>
      </c>
      <c r="B44" s="8">
        <v>10</v>
      </c>
      <c r="D44" s="8">
        <v>1</v>
      </c>
      <c r="E44" s="2" t="s">
        <v>41</v>
      </c>
      <c r="F44" s="13">
        <v>62375702</v>
      </c>
    </row>
    <row r="45" spans="1:6" x14ac:dyDescent="0.2">
      <c r="A45" s="8">
        <v>842</v>
      </c>
      <c r="B45" s="8">
        <v>10</v>
      </c>
      <c r="D45" s="8">
        <v>1</v>
      </c>
      <c r="E45" s="2" t="s">
        <v>42</v>
      </c>
      <c r="F45" s="15">
        <v>0</v>
      </c>
    </row>
    <row r="46" spans="1:6" x14ac:dyDescent="0.2">
      <c r="A46" s="8">
        <v>845</v>
      </c>
      <c r="B46" s="8">
        <v>10</v>
      </c>
      <c r="D46" s="8">
        <v>1</v>
      </c>
      <c r="E46" s="2" t="s">
        <v>43</v>
      </c>
      <c r="F46" s="13">
        <v>30000000</v>
      </c>
    </row>
    <row r="47" spans="1:6" x14ac:dyDescent="0.2">
      <c r="A47" s="8">
        <v>849</v>
      </c>
      <c r="B47" s="8">
        <v>10</v>
      </c>
      <c r="D47" s="8">
        <v>1</v>
      </c>
      <c r="E47" s="2" t="s">
        <v>44</v>
      </c>
      <c r="F47" s="13">
        <v>65550000</v>
      </c>
    </row>
    <row r="48" spans="1:6" s="10" customFormat="1" x14ac:dyDescent="0.2">
      <c r="A48" s="9" t="s">
        <v>11</v>
      </c>
      <c r="C48" s="11">
        <v>2</v>
      </c>
      <c r="E48" s="9" t="s">
        <v>45</v>
      </c>
      <c r="F48" s="16">
        <f>SUM(F49:F62)</f>
        <v>1576608990</v>
      </c>
    </row>
    <row r="49" spans="1:7" x14ac:dyDescent="0.2">
      <c r="A49" s="8">
        <v>111</v>
      </c>
      <c r="B49" s="8">
        <v>10</v>
      </c>
      <c r="D49" s="8">
        <v>1</v>
      </c>
      <c r="E49" s="2" t="s">
        <v>14</v>
      </c>
      <c r="F49" s="13">
        <v>301588704</v>
      </c>
    </row>
    <row r="50" spans="1:7" x14ac:dyDescent="0.2">
      <c r="A50" s="8">
        <v>112</v>
      </c>
      <c r="B50" s="8">
        <v>10</v>
      </c>
      <c r="D50" s="8">
        <v>1</v>
      </c>
      <c r="E50" s="2" t="s">
        <v>46</v>
      </c>
      <c r="F50" s="13">
        <v>787991760</v>
      </c>
    </row>
    <row r="51" spans="1:7" x14ac:dyDescent="0.2">
      <c r="A51" s="8">
        <v>113</v>
      </c>
      <c r="B51" s="8">
        <v>10</v>
      </c>
      <c r="D51" s="8">
        <v>1</v>
      </c>
      <c r="E51" s="2" t="s">
        <v>15</v>
      </c>
      <c r="F51" s="13">
        <v>102643200</v>
      </c>
    </row>
    <row r="52" spans="1:7" x14ac:dyDescent="0.2">
      <c r="A52" s="8">
        <v>114</v>
      </c>
      <c r="B52" s="8">
        <v>10</v>
      </c>
      <c r="D52" s="8">
        <v>1</v>
      </c>
      <c r="E52" s="2" t="s">
        <v>16</v>
      </c>
      <c r="F52" s="13">
        <v>99351972</v>
      </c>
    </row>
    <row r="53" spans="1:7" x14ac:dyDescent="0.2">
      <c r="A53" s="8">
        <v>141</v>
      </c>
      <c r="B53" s="8">
        <v>10</v>
      </c>
      <c r="D53" s="8">
        <v>1</v>
      </c>
      <c r="E53" s="2" t="s">
        <v>20</v>
      </c>
      <c r="F53" s="13">
        <v>25868418</v>
      </c>
    </row>
    <row r="54" spans="1:7" x14ac:dyDescent="0.2">
      <c r="A54" s="8">
        <v>144</v>
      </c>
      <c r="B54" s="8">
        <v>10</v>
      </c>
      <c r="D54" s="8">
        <v>1</v>
      </c>
      <c r="E54" s="2" t="s">
        <v>22</v>
      </c>
      <c r="F54" s="13">
        <v>43114032</v>
      </c>
    </row>
    <row r="55" spans="1:7" x14ac:dyDescent="0.2">
      <c r="A55" s="8">
        <v>145</v>
      </c>
      <c r="B55" s="8">
        <v>10</v>
      </c>
      <c r="D55" s="8">
        <v>1</v>
      </c>
      <c r="E55" s="2" t="s">
        <v>23</v>
      </c>
      <c r="F55" s="13">
        <v>36646926</v>
      </c>
    </row>
    <row r="56" spans="1:7" x14ac:dyDescent="0.2">
      <c r="A56" s="8">
        <v>210</v>
      </c>
      <c r="B56" s="8">
        <v>10</v>
      </c>
      <c r="D56" s="8">
        <v>1</v>
      </c>
      <c r="E56" s="2" t="s">
        <v>25</v>
      </c>
      <c r="F56" s="13">
        <v>24000000</v>
      </c>
    </row>
    <row r="57" spans="1:7" x14ac:dyDescent="0.2">
      <c r="A57" s="8">
        <v>230</v>
      </c>
      <c r="B57" s="8">
        <v>10</v>
      </c>
      <c r="D57" s="8">
        <v>1</v>
      </c>
      <c r="E57" s="2" t="s">
        <v>27</v>
      </c>
      <c r="F57" s="13">
        <v>61403978</v>
      </c>
    </row>
    <row r="58" spans="1:7" x14ac:dyDescent="0.2">
      <c r="A58" s="8">
        <v>320</v>
      </c>
      <c r="B58" s="8">
        <v>10</v>
      </c>
      <c r="D58" s="8">
        <v>1</v>
      </c>
      <c r="E58" s="2" t="s">
        <v>34</v>
      </c>
      <c r="F58" s="15">
        <v>0</v>
      </c>
    </row>
    <row r="59" spans="1:7" x14ac:dyDescent="0.2">
      <c r="A59" s="8">
        <v>330</v>
      </c>
      <c r="B59" s="8">
        <v>10</v>
      </c>
      <c r="D59" s="8">
        <v>1</v>
      </c>
      <c r="E59" s="2" t="s">
        <v>35</v>
      </c>
      <c r="F59" s="15">
        <v>0</v>
      </c>
    </row>
    <row r="60" spans="1:7" x14ac:dyDescent="0.2">
      <c r="A60" s="8">
        <v>340</v>
      </c>
      <c r="B60" s="8">
        <v>10</v>
      </c>
      <c r="D60" s="8">
        <v>1</v>
      </c>
      <c r="E60" s="2" t="s">
        <v>36</v>
      </c>
      <c r="F60" s="13">
        <v>10000000</v>
      </c>
    </row>
    <row r="61" spans="1:7" x14ac:dyDescent="0.2">
      <c r="A61" s="8">
        <v>360</v>
      </c>
      <c r="B61" s="8">
        <v>10</v>
      </c>
      <c r="D61" s="8">
        <v>1</v>
      </c>
      <c r="E61" s="2" t="s">
        <v>37</v>
      </c>
      <c r="F61" s="13">
        <v>54000000</v>
      </c>
    </row>
    <row r="62" spans="1:7" x14ac:dyDescent="0.2">
      <c r="A62" s="8">
        <v>849</v>
      </c>
      <c r="B62" s="8">
        <v>10</v>
      </c>
      <c r="D62" s="8">
        <v>1</v>
      </c>
      <c r="E62" s="2" t="s">
        <v>44</v>
      </c>
      <c r="F62" s="13">
        <v>30000000</v>
      </c>
    </row>
    <row r="63" spans="1:7" s="10" customFormat="1" x14ac:dyDescent="0.2">
      <c r="A63" s="9" t="s">
        <v>9</v>
      </c>
      <c r="C63" s="11">
        <v>2</v>
      </c>
      <c r="E63" s="9" t="s">
        <v>47</v>
      </c>
      <c r="F63" s="16">
        <v>39195926260</v>
      </c>
    </row>
    <row r="64" spans="1:7" s="10" customFormat="1" x14ac:dyDescent="0.2">
      <c r="A64" s="9" t="s">
        <v>11</v>
      </c>
      <c r="C64" s="11">
        <v>1</v>
      </c>
      <c r="E64" s="9" t="s">
        <v>48</v>
      </c>
      <c r="F64" s="16">
        <f>+F65+F87+F105+F126+F132</f>
        <v>39195926260</v>
      </c>
      <c r="G64" s="18"/>
    </row>
    <row r="65" spans="1:6" x14ac:dyDescent="0.2">
      <c r="A65" s="9" t="s">
        <v>13</v>
      </c>
      <c r="B65" s="10"/>
      <c r="C65" s="11">
        <v>1</v>
      </c>
      <c r="D65" s="10"/>
      <c r="E65" s="9" t="s">
        <v>49</v>
      </c>
      <c r="F65" s="16">
        <f>SUM(F66:F86)</f>
        <v>20141516884</v>
      </c>
    </row>
    <row r="66" spans="1:6" x14ac:dyDescent="0.2">
      <c r="A66" s="8">
        <v>147</v>
      </c>
      <c r="B66" s="8">
        <v>10</v>
      </c>
      <c r="D66" s="8">
        <v>1</v>
      </c>
      <c r="E66" s="2" t="s">
        <v>50</v>
      </c>
      <c r="F66" s="13">
        <v>997750000</v>
      </c>
    </row>
    <row r="67" spans="1:6" x14ac:dyDescent="0.2">
      <c r="A67" s="8">
        <v>210</v>
      </c>
      <c r="B67" s="8">
        <v>30</v>
      </c>
      <c r="D67" s="8">
        <v>6</v>
      </c>
      <c r="E67" s="2" t="s">
        <v>25</v>
      </c>
      <c r="F67" s="13">
        <v>139331052</v>
      </c>
    </row>
    <row r="68" spans="1:6" x14ac:dyDescent="0.2">
      <c r="A68" s="8">
        <v>260</v>
      </c>
      <c r="B68" s="8">
        <v>10</v>
      </c>
      <c r="D68" s="8">
        <v>1</v>
      </c>
      <c r="E68" s="2" t="s">
        <v>29</v>
      </c>
      <c r="F68" s="13">
        <v>51000000</v>
      </c>
    </row>
    <row r="69" spans="1:6" x14ac:dyDescent="0.2">
      <c r="A69" s="8">
        <v>280</v>
      </c>
      <c r="B69" s="8">
        <v>10</v>
      </c>
      <c r="D69" s="8">
        <v>1</v>
      </c>
      <c r="E69" s="2" t="s">
        <v>31</v>
      </c>
      <c r="F69" s="13">
        <v>6370000</v>
      </c>
    </row>
    <row r="70" spans="1:6" x14ac:dyDescent="0.2">
      <c r="A70" s="8">
        <v>280</v>
      </c>
      <c r="B70" s="8">
        <v>30</v>
      </c>
      <c r="D70" s="8">
        <v>6</v>
      </c>
      <c r="E70" s="2" t="s">
        <v>31</v>
      </c>
      <c r="F70" s="15">
        <v>0</v>
      </c>
    </row>
    <row r="71" spans="1:6" x14ac:dyDescent="0.2">
      <c r="A71" s="8">
        <v>280</v>
      </c>
      <c r="B71" s="8">
        <v>30</v>
      </c>
      <c r="D71" s="8">
        <v>7</v>
      </c>
      <c r="E71" s="2" t="s">
        <v>31</v>
      </c>
      <c r="F71" s="13">
        <v>58132267</v>
      </c>
    </row>
    <row r="72" spans="1:6" x14ac:dyDescent="0.2">
      <c r="A72" s="8">
        <v>330</v>
      </c>
      <c r="B72" s="8">
        <v>30</v>
      </c>
      <c r="D72" s="8">
        <v>6</v>
      </c>
      <c r="E72" s="2" t="s">
        <v>35</v>
      </c>
      <c r="F72" s="13">
        <v>65000000</v>
      </c>
    </row>
    <row r="73" spans="1:6" x14ac:dyDescent="0.2">
      <c r="A73" s="8">
        <v>340</v>
      </c>
      <c r="B73" s="8">
        <v>30</v>
      </c>
      <c r="D73" s="8">
        <v>6</v>
      </c>
      <c r="E73" s="2" t="s">
        <v>36</v>
      </c>
      <c r="F73" s="13">
        <v>65000000</v>
      </c>
    </row>
    <row r="74" spans="1:6" x14ac:dyDescent="0.2">
      <c r="A74" s="8">
        <v>520</v>
      </c>
      <c r="B74" s="8">
        <v>30</v>
      </c>
      <c r="D74" s="8">
        <v>3</v>
      </c>
      <c r="E74" s="2" t="s">
        <v>51</v>
      </c>
      <c r="F74" s="13">
        <v>3238187772</v>
      </c>
    </row>
    <row r="75" spans="1:6" x14ac:dyDescent="0.2">
      <c r="A75" s="8">
        <v>520</v>
      </c>
      <c r="B75" s="8">
        <v>30</v>
      </c>
      <c r="D75" s="8">
        <v>6</v>
      </c>
      <c r="E75" s="2" t="s">
        <v>51</v>
      </c>
      <c r="F75" s="15">
        <v>0</v>
      </c>
    </row>
    <row r="76" spans="1:6" x14ac:dyDescent="0.2">
      <c r="A76" s="8">
        <v>520</v>
      </c>
      <c r="B76" s="8">
        <v>30</v>
      </c>
      <c r="D76" s="8">
        <v>7</v>
      </c>
      <c r="E76" s="2" t="s">
        <v>51</v>
      </c>
      <c r="F76" s="15">
        <v>0</v>
      </c>
    </row>
    <row r="77" spans="1:6" x14ac:dyDescent="0.2">
      <c r="A77" s="8">
        <v>520</v>
      </c>
      <c r="B77" s="8">
        <v>30</v>
      </c>
      <c r="D77" s="8">
        <v>11</v>
      </c>
      <c r="E77" s="2" t="s">
        <v>51</v>
      </c>
      <c r="F77" s="15">
        <v>0</v>
      </c>
    </row>
    <row r="78" spans="1:6" x14ac:dyDescent="0.2">
      <c r="A78" s="8">
        <v>540</v>
      </c>
      <c r="B78" s="8">
        <v>30</v>
      </c>
      <c r="D78" s="8">
        <v>3</v>
      </c>
      <c r="E78" s="2" t="s">
        <v>40</v>
      </c>
      <c r="F78" s="13">
        <v>708104187</v>
      </c>
    </row>
    <row r="79" spans="1:6" x14ac:dyDescent="0.2">
      <c r="A79" s="8">
        <v>841</v>
      </c>
      <c r="B79" s="8">
        <v>30</v>
      </c>
      <c r="D79" s="8">
        <v>7</v>
      </c>
      <c r="E79" s="2" t="s">
        <v>41</v>
      </c>
      <c r="F79" s="13">
        <v>158124298</v>
      </c>
    </row>
    <row r="80" spans="1:6" x14ac:dyDescent="0.2">
      <c r="A80" s="8">
        <v>842</v>
      </c>
      <c r="B80" s="8">
        <v>10</v>
      </c>
      <c r="D80" s="8">
        <v>1</v>
      </c>
      <c r="E80" s="2" t="s">
        <v>42</v>
      </c>
      <c r="F80" s="13">
        <v>217840000</v>
      </c>
    </row>
    <row r="81" spans="1:6" x14ac:dyDescent="0.2">
      <c r="A81" s="8">
        <v>848</v>
      </c>
      <c r="B81" s="8">
        <v>10</v>
      </c>
      <c r="D81" s="8">
        <v>1</v>
      </c>
      <c r="E81" s="2" t="s">
        <v>52</v>
      </c>
      <c r="F81" s="13">
        <v>11650297396</v>
      </c>
    </row>
    <row r="82" spans="1:6" x14ac:dyDescent="0.2">
      <c r="A82" s="8">
        <v>848</v>
      </c>
      <c r="B82" s="8">
        <v>30</v>
      </c>
      <c r="D82" s="8">
        <v>3</v>
      </c>
      <c r="E82" s="2" t="s">
        <v>52</v>
      </c>
      <c r="F82" s="13">
        <v>1935997388</v>
      </c>
    </row>
    <row r="83" spans="1:6" x14ac:dyDescent="0.2">
      <c r="A83" s="8">
        <v>848</v>
      </c>
      <c r="B83" s="8">
        <v>30</v>
      </c>
      <c r="D83" s="8">
        <v>6</v>
      </c>
      <c r="E83" s="2" t="s">
        <v>52</v>
      </c>
      <c r="F83" s="13">
        <v>600000000</v>
      </c>
    </row>
    <row r="84" spans="1:6" x14ac:dyDescent="0.2">
      <c r="A84" s="8">
        <v>848</v>
      </c>
      <c r="B84" s="8">
        <v>30</v>
      </c>
      <c r="D84" s="8">
        <v>7</v>
      </c>
      <c r="E84" s="2" t="s">
        <v>52</v>
      </c>
      <c r="F84" s="13">
        <v>180000000</v>
      </c>
    </row>
    <row r="85" spans="1:6" x14ac:dyDescent="0.2">
      <c r="A85" s="8">
        <v>874</v>
      </c>
      <c r="B85" s="8">
        <v>30</v>
      </c>
      <c r="D85" s="8">
        <v>7</v>
      </c>
      <c r="E85" s="2" t="s">
        <v>53</v>
      </c>
      <c r="F85" s="13">
        <v>30000000</v>
      </c>
    </row>
    <row r="86" spans="1:6" x14ac:dyDescent="0.2">
      <c r="A86" s="8">
        <v>980</v>
      </c>
      <c r="B86" s="8">
        <v>30</v>
      </c>
      <c r="D86" s="8">
        <v>3</v>
      </c>
      <c r="E86" s="2" t="s">
        <v>54</v>
      </c>
      <c r="F86" s="13">
        <v>40382524</v>
      </c>
    </row>
    <row r="87" spans="1:6" x14ac:dyDescent="0.2">
      <c r="A87" s="9" t="s">
        <v>13</v>
      </c>
      <c r="B87" s="10"/>
      <c r="C87" s="11">
        <v>2</v>
      </c>
      <c r="D87" s="10"/>
      <c r="E87" s="9" t="s">
        <v>55</v>
      </c>
      <c r="F87" s="16">
        <f>SUM(F88:F104)</f>
        <v>5165844922</v>
      </c>
    </row>
    <row r="88" spans="1:6" x14ac:dyDescent="0.2">
      <c r="A88" s="8">
        <v>240</v>
      </c>
      <c r="B88" s="8">
        <v>10</v>
      </c>
      <c r="D88" s="8">
        <v>1</v>
      </c>
      <c r="E88" s="2" t="s">
        <v>28</v>
      </c>
      <c r="F88" s="13">
        <v>186370000</v>
      </c>
    </row>
    <row r="89" spans="1:6" x14ac:dyDescent="0.2">
      <c r="A89" s="8">
        <v>260</v>
      </c>
      <c r="B89" s="8">
        <v>30</v>
      </c>
      <c r="D89" s="8">
        <v>6</v>
      </c>
      <c r="E89" s="2" t="s">
        <v>29</v>
      </c>
      <c r="F89" s="13">
        <v>101500000</v>
      </c>
    </row>
    <row r="90" spans="1:6" x14ac:dyDescent="0.2">
      <c r="A90" s="8">
        <v>260</v>
      </c>
      <c r="B90" s="8">
        <v>30</v>
      </c>
      <c r="D90" s="8">
        <v>7</v>
      </c>
      <c r="E90" s="2" t="s">
        <v>29</v>
      </c>
      <c r="F90" s="13">
        <v>34493751</v>
      </c>
    </row>
    <row r="91" spans="1:6" x14ac:dyDescent="0.2">
      <c r="A91" s="8">
        <v>280</v>
      </c>
      <c r="B91" s="8">
        <v>30</v>
      </c>
      <c r="D91" s="8">
        <v>8</v>
      </c>
      <c r="E91" s="2" t="s">
        <v>31</v>
      </c>
      <c r="F91" s="13">
        <v>30000000</v>
      </c>
    </row>
    <row r="92" spans="1:6" x14ac:dyDescent="0.2">
      <c r="A92" s="8">
        <v>310</v>
      </c>
      <c r="B92" s="8">
        <v>30</v>
      </c>
      <c r="D92" s="8">
        <v>6</v>
      </c>
      <c r="E92" s="2" t="s">
        <v>33</v>
      </c>
      <c r="F92" s="13">
        <v>409519242</v>
      </c>
    </row>
    <row r="93" spans="1:6" x14ac:dyDescent="0.2">
      <c r="A93" s="8">
        <v>340</v>
      </c>
      <c r="B93" s="8">
        <v>10</v>
      </c>
      <c r="D93" s="8">
        <v>1</v>
      </c>
      <c r="E93" s="2" t="s">
        <v>36</v>
      </c>
      <c r="F93" s="13">
        <v>30000000</v>
      </c>
    </row>
    <row r="94" spans="1:6" x14ac:dyDescent="0.2">
      <c r="A94" s="8">
        <v>350</v>
      </c>
      <c r="B94" s="8">
        <v>30</v>
      </c>
      <c r="D94" s="8">
        <v>6</v>
      </c>
      <c r="E94" s="2" t="s">
        <v>56</v>
      </c>
      <c r="F94" s="13">
        <v>43500000</v>
      </c>
    </row>
    <row r="95" spans="1:6" x14ac:dyDescent="0.2">
      <c r="A95" s="8">
        <v>350</v>
      </c>
      <c r="B95" s="8">
        <v>30</v>
      </c>
      <c r="D95" s="8">
        <v>8</v>
      </c>
      <c r="E95" s="2" t="s">
        <v>56</v>
      </c>
      <c r="F95" s="13">
        <v>230000000</v>
      </c>
    </row>
    <row r="96" spans="1:6" x14ac:dyDescent="0.2">
      <c r="A96" s="8">
        <v>360</v>
      </c>
      <c r="B96" s="8">
        <v>30</v>
      </c>
      <c r="D96" s="8">
        <v>6</v>
      </c>
      <c r="E96" s="2" t="s">
        <v>37</v>
      </c>
      <c r="F96" s="13">
        <v>47792765</v>
      </c>
    </row>
    <row r="97" spans="1:6" x14ac:dyDescent="0.2">
      <c r="A97" s="8">
        <v>520</v>
      </c>
      <c r="B97" s="8">
        <v>10</v>
      </c>
      <c r="D97" s="8">
        <v>1</v>
      </c>
      <c r="E97" s="2" t="s">
        <v>51</v>
      </c>
      <c r="F97" s="13">
        <v>781152212</v>
      </c>
    </row>
    <row r="98" spans="1:6" x14ac:dyDescent="0.2">
      <c r="A98" s="8">
        <v>530</v>
      </c>
      <c r="B98" s="8">
        <v>10</v>
      </c>
      <c r="D98" s="8">
        <v>1</v>
      </c>
      <c r="E98" s="2" t="s">
        <v>39</v>
      </c>
      <c r="F98" s="13">
        <v>1000000000</v>
      </c>
    </row>
    <row r="99" spans="1:6" x14ac:dyDescent="0.2">
      <c r="A99" s="8">
        <v>530</v>
      </c>
      <c r="B99" s="8">
        <v>30</v>
      </c>
      <c r="D99" s="8">
        <v>6</v>
      </c>
      <c r="E99" s="2" t="s">
        <v>39</v>
      </c>
      <c r="F99" s="13">
        <v>155362647</v>
      </c>
    </row>
    <row r="100" spans="1:6" x14ac:dyDescent="0.2">
      <c r="A100" s="8">
        <v>831</v>
      </c>
      <c r="B100" s="8">
        <v>10</v>
      </c>
      <c r="D100" s="8">
        <v>1</v>
      </c>
      <c r="E100" s="2" t="s">
        <v>57</v>
      </c>
      <c r="F100" s="13">
        <v>377990305</v>
      </c>
    </row>
    <row r="101" spans="1:6" x14ac:dyDescent="0.2">
      <c r="A101" s="8">
        <v>842</v>
      </c>
      <c r="B101" s="8">
        <v>30</v>
      </c>
      <c r="D101" s="8">
        <v>6</v>
      </c>
      <c r="E101" s="2" t="s">
        <v>42</v>
      </c>
      <c r="F101" s="13">
        <v>1260329761</v>
      </c>
    </row>
    <row r="102" spans="1:6" x14ac:dyDescent="0.2">
      <c r="A102" s="8">
        <v>842</v>
      </c>
      <c r="B102" s="8">
        <v>30</v>
      </c>
      <c r="D102" s="8">
        <v>8</v>
      </c>
      <c r="E102" s="2" t="s">
        <v>42</v>
      </c>
      <c r="F102" s="13">
        <v>350000000</v>
      </c>
    </row>
    <row r="103" spans="1:6" x14ac:dyDescent="0.2">
      <c r="A103" s="8">
        <v>842</v>
      </c>
      <c r="B103" s="8">
        <v>30</v>
      </c>
      <c r="D103" s="8">
        <v>11</v>
      </c>
      <c r="E103" s="2" t="s">
        <v>42</v>
      </c>
      <c r="F103" s="13">
        <v>98834239</v>
      </c>
    </row>
    <row r="104" spans="1:6" x14ac:dyDescent="0.2">
      <c r="A104" s="8">
        <v>846</v>
      </c>
      <c r="B104" s="8">
        <v>30</v>
      </c>
      <c r="D104" s="8">
        <v>6</v>
      </c>
      <c r="E104" s="2" t="s">
        <v>58</v>
      </c>
      <c r="F104" s="13">
        <v>29000000</v>
      </c>
    </row>
    <row r="105" spans="1:6" x14ac:dyDescent="0.2">
      <c r="A105" s="9" t="s">
        <v>13</v>
      </c>
      <c r="B105" s="10"/>
      <c r="C105" s="11">
        <v>3</v>
      </c>
      <c r="D105" s="10"/>
      <c r="E105" s="9" t="s">
        <v>59</v>
      </c>
      <c r="F105" s="16">
        <f>SUM(F106:F125)</f>
        <v>12283880070</v>
      </c>
    </row>
    <row r="106" spans="1:6" x14ac:dyDescent="0.2">
      <c r="A106" s="8">
        <v>240</v>
      </c>
      <c r="B106" s="8">
        <v>30</v>
      </c>
      <c r="D106" s="8">
        <v>1</v>
      </c>
      <c r="E106" s="2" t="s">
        <v>28</v>
      </c>
      <c r="F106" s="13">
        <v>100000000</v>
      </c>
    </row>
    <row r="107" spans="1:6" x14ac:dyDescent="0.2">
      <c r="A107" s="8">
        <v>240</v>
      </c>
      <c r="B107" s="8">
        <v>30</v>
      </c>
      <c r="D107" s="8">
        <v>6</v>
      </c>
      <c r="E107" s="2" t="s">
        <v>28</v>
      </c>
      <c r="F107" s="13">
        <v>140000000</v>
      </c>
    </row>
    <row r="108" spans="1:6" x14ac:dyDescent="0.2">
      <c r="A108" s="8">
        <v>240</v>
      </c>
      <c r="B108" s="8">
        <v>30</v>
      </c>
      <c r="D108" s="8">
        <v>11</v>
      </c>
      <c r="E108" s="2" t="s">
        <v>28</v>
      </c>
      <c r="F108" s="13">
        <v>428314713</v>
      </c>
    </row>
    <row r="109" spans="1:6" x14ac:dyDescent="0.2">
      <c r="A109" s="8">
        <v>260</v>
      </c>
      <c r="B109" s="8">
        <v>30</v>
      </c>
      <c r="D109" s="8">
        <v>11</v>
      </c>
      <c r="E109" s="2" t="s">
        <v>29</v>
      </c>
      <c r="F109" s="13">
        <v>168852123</v>
      </c>
    </row>
    <row r="110" spans="1:6" x14ac:dyDescent="0.2">
      <c r="A110" s="8">
        <v>280</v>
      </c>
      <c r="B110" s="8">
        <v>10</v>
      </c>
      <c r="D110" s="8">
        <v>1</v>
      </c>
      <c r="E110" s="2" t="s">
        <v>31</v>
      </c>
      <c r="F110" s="13">
        <v>193630000</v>
      </c>
    </row>
    <row r="111" spans="1:6" x14ac:dyDescent="0.2">
      <c r="A111" s="8">
        <v>360</v>
      </c>
      <c r="B111" s="8">
        <v>30</v>
      </c>
      <c r="D111" s="8">
        <v>8</v>
      </c>
      <c r="E111" s="2" t="s">
        <v>37</v>
      </c>
      <c r="F111" s="13">
        <v>370000000</v>
      </c>
    </row>
    <row r="112" spans="1:6" x14ac:dyDescent="0.2">
      <c r="A112" s="8">
        <v>360</v>
      </c>
      <c r="B112" s="8">
        <v>30</v>
      </c>
      <c r="D112" s="8">
        <v>11</v>
      </c>
      <c r="E112" s="2" t="s">
        <v>37</v>
      </c>
      <c r="F112" s="13">
        <v>168852122</v>
      </c>
    </row>
    <row r="113" spans="1:6" x14ac:dyDescent="0.2">
      <c r="A113" s="8">
        <v>390</v>
      </c>
      <c r="B113" s="8">
        <v>30</v>
      </c>
      <c r="D113" s="8">
        <v>6</v>
      </c>
      <c r="E113" s="2" t="s">
        <v>38</v>
      </c>
      <c r="F113" s="13">
        <v>153000000</v>
      </c>
    </row>
    <row r="114" spans="1:6" x14ac:dyDescent="0.2">
      <c r="A114" s="8">
        <v>390</v>
      </c>
      <c r="B114" s="8">
        <v>30</v>
      </c>
      <c r="D114" s="8">
        <v>7</v>
      </c>
      <c r="E114" s="2" t="s">
        <v>38</v>
      </c>
      <c r="F114" s="13">
        <v>67506249</v>
      </c>
    </row>
    <row r="115" spans="1:6" x14ac:dyDescent="0.2">
      <c r="A115" s="8">
        <v>520</v>
      </c>
      <c r="B115" s="8">
        <v>30</v>
      </c>
      <c r="D115" s="8">
        <v>3</v>
      </c>
      <c r="E115" s="2" t="s">
        <v>51</v>
      </c>
      <c r="F115" s="13">
        <v>530652754</v>
      </c>
    </row>
    <row r="116" spans="1:6" x14ac:dyDescent="0.2">
      <c r="A116" s="8">
        <v>520</v>
      </c>
      <c r="B116" s="8">
        <v>30</v>
      </c>
      <c r="D116" s="8">
        <v>6</v>
      </c>
      <c r="E116" s="2" t="s">
        <v>51</v>
      </c>
      <c r="F116" s="13">
        <v>176927316</v>
      </c>
    </row>
    <row r="117" spans="1:6" x14ac:dyDescent="0.2">
      <c r="A117" s="8">
        <v>520</v>
      </c>
      <c r="B117" s="8">
        <v>30</v>
      </c>
      <c r="D117" s="8">
        <v>7</v>
      </c>
      <c r="E117" s="2" t="s">
        <v>51</v>
      </c>
      <c r="F117" s="13">
        <v>155522980</v>
      </c>
    </row>
    <row r="118" spans="1:6" x14ac:dyDescent="0.2">
      <c r="A118" s="8">
        <v>520</v>
      </c>
      <c r="B118" s="8">
        <v>30</v>
      </c>
      <c r="D118" s="8">
        <v>11</v>
      </c>
      <c r="E118" s="2" t="s">
        <v>51</v>
      </c>
      <c r="F118" s="13">
        <v>3582126767</v>
      </c>
    </row>
    <row r="119" spans="1:6" x14ac:dyDescent="0.2">
      <c r="A119" s="8">
        <v>530</v>
      </c>
      <c r="B119" s="8">
        <v>10</v>
      </c>
      <c r="D119" s="8">
        <v>1</v>
      </c>
      <c r="E119" s="2" t="s">
        <v>39</v>
      </c>
      <c r="F119" s="13">
        <v>122472940</v>
      </c>
    </row>
    <row r="120" spans="1:6" x14ac:dyDescent="0.2">
      <c r="A120" s="8">
        <v>530</v>
      </c>
      <c r="B120" s="8">
        <v>30</v>
      </c>
      <c r="D120" s="8">
        <v>6</v>
      </c>
      <c r="E120" s="2" t="s">
        <v>39</v>
      </c>
      <c r="F120" s="13">
        <v>608358439</v>
      </c>
    </row>
    <row r="121" spans="1:6" x14ac:dyDescent="0.2">
      <c r="A121" s="8">
        <v>530</v>
      </c>
      <c r="B121" s="8">
        <v>30</v>
      </c>
      <c r="D121" s="8">
        <v>11</v>
      </c>
      <c r="E121" s="2" t="s">
        <v>39</v>
      </c>
      <c r="F121" s="13">
        <v>3198255479</v>
      </c>
    </row>
    <row r="122" spans="1:6" x14ac:dyDescent="0.2">
      <c r="A122" s="8">
        <v>540</v>
      </c>
      <c r="B122" s="8">
        <v>30</v>
      </c>
      <c r="D122" s="8">
        <v>6</v>
      </c>
      <c r="E122" s="2" t="s">
        <v>40</v>
      </c>
      <c r="F122" s="13">
        <v>210000000</v>
      </c>
    </row>
    <row r="123" spans="1:6" x14ac:dyDescent="0.2">
      <c r="A123" s="8">
        <v>590</v>
      </c>
      <c r="B123" s="8">
        <v>30</v>
      </c>
      <c r="D123" s="8">
        <v>1</v>
      </c>
      <c r="E123" s="2" t="s">
        <v>60</v>
      </c>
      <c r="F123" s="13">
        <v>500000000</v>
      </c>
    </row>
    <row r="124" spans="1:6" x14ac:dyDescent="0.2">
      <c r="A124" s="8">
        <v>874</v>
      </c>
      <c r="B124" s="8">
        <v>30</v>
      </c>
      <c r="D124" s="8">
        <v>7</v>
      </c>
      <c r="E124" s="2" t="s">
        <v>53</v>
      </c>
      <c r="F124" s="13">
        <v>259096288</v>
      </c>
    </row>
    <row r="125" spans="1:6" x14ac:dyDescent="0.2">
      <c r="A125" s="8">
        <v>874</v>
      </c>
      <c r="B125" s="8">
        <v>30</v>
      </c>
      <c r="D125" s="8">
        <v>11</v>
      </c>
      <c r="E125" s="2" t="s">
        <v>53</v>
      </c>
      <c r="F125" s="13">
        <v>1150311900</v>
      </c>
    </row>
    <row r="126" spans="1:6" x14ac:dyDescent="0.2">
      <c r="A126" s="9" t="s">
        <v>13</v>
      </c>
      <c r="B126" s="10"/>
      <c r="C126" s="11">
        <v>4</v>
      </c>
      <c r="D126" s="10"/>
      <c r="E126" s="9" t="s">
        <v>61</v>
      </c>
      <c r="F126" s="16">
        <f>SUM(F127:F131)</f>
        <v>1424684384</v>
      </c>
    </row>
    <row r="127" spans="1:6" x14ac:dyDescent="0.2">
      <c r="A127" s="8">
        <v>842</v>
      </c>
      <c r="B127" s="8">
        <v>30</v>
      </c>
      <c r="D127" s="8">
        <v>7</v>
      </c>
      <c r="E127" s="2" t="s">
        <v>42</v>
      </c>
      <c r="F127" s="13">
        <v>472831030</v>
      </c>
    </row>
    <row r="128" spans="1:6" x14ac:dyDescent="0.2">
      <c r="A128" s="8">
        <v>842</v>
      </c>
      <c r="B128" s="8">
        <v>30</v>
      </c>
      <c r="D128" s="8">
        <v>11</v>
      </c>
      <c r="E128" s="2" t="s">
        <v>42</v>
      </c>
      <c r="F128" s="13">
        <v>686699468</v>
      </c>
    </row>
    <row r="129" spans="1:6" x14ac:dyDescent="0.2">
      <c r="A129" s="8">
        <v>846</v>
      </c>
      <c r="B129" s="8">
        <v>30</v>
      </c>
      <c r="D129" s="8">
        <v>7</v>
      </c>
      <c r="E129" s="2" t="s">
        <v>58</v>
      </c>
      <c r="F129" s="13">
        <v>1875702</v>
      </c>
    </row>
    <row r="130" spans="1:6" x14ac:dyDescent="0.2">
      <c r="A130" s="8">
        <v>849</v>
      </c>
      <c r="B130" s="8">
        <v>30</v>
      </c>
      <c r="D130" s="8">
        <v>7</v>
      </c>
      <c r="E130" s="2" t="s">
        <v>44</v>
      </c>
      <c r="F130" s="13">
        <v>10000000</v>
      </c>
    </row>
    <row r="131" spans="1:6" x14ac:dyDescent="0.2">
      <c r="A131" s="8">
        <v>874</v>
      </c>
      <c r="B131" s="8">
        <v>30</v>
      </c>
      <c r="D131" s="8">
        <v>11</v>
      </c>
      <c r="E131" s="2" t="s">
        <v>53</v>
      </c>
      <c r="F131" s="13">
        <v>253278184</v>
      </c>
    </row>
    <row r="132" spans="1:6" x14ac:dyDescent="0.2">
      <c r="A132" s="9" t="s">
        <v>13</v>
      </c>
      <c r="B132" s="10"/>
      <c r="C132" s="11">
        <v>5</v>
      </c>
      <c r="D132" s="10"/>
      <c r="E132" s="9" t="s">
        <v>62</v>
      </c>
      <c r="F132" s="16">
        <f>+F133</f>
        <v>180000000</v>
      </c>
    </row>
    <row r="133" spans="1:6" x14ac:dyDescent="0.2">
      <c r="A133" s="8">
        <v>874</v>
      </c>
      <c r="B133" s="8">
        <v>30</v>
      </c>
      <c r="D133" s="8">
        <v>11</v>
      </c>
      <c r="E133" s="2" t="s">
        <v>53</v>
      </c>
      <c r="F133" s="13">
        <v>180000000</v>
      </c>
    </row>
    <row r="134" spans="1:6" x14ac:dyDescent="0.2">
      <c r="A13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2018-01-25T12:31:01Z</dcterms:created>
  <dcterms:modified xsi:type="dcterms:W3CDTF">2018-01-31T12:25:27Z</dcterms:modified>
</cp:coreProperties>
</file>