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8" i="1"/>
  <c r="F73" i="1"/>
  <c r="F72" i="1" s="1"/>
  <c r="F93" i="1"/>
  <c r="F128" i="1"/>
  <c r="F173" i="1"/>
  <c r="F204" i="1"/>
  <c r="F230" i="1"/>
</calcChain>
</file>

<file path=xl/sharedStrings.xml><?xml version="1.0" encoding="utf-8"?>
<sst xmlns="http://schemas.openxmlformats.org/spreadsheetml/2006/main" count="252" uniqueCount="66">
  <si>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</si>
  <si>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</si>
  <si>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</si>
  <si>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</si>
  <si>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</si>
  <si>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</si>
  <si>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</si>
  <si>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</si>
  <si>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ALTO PARANÁ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</si>
  <si>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</si>
  <si>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</si>
  <si>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</si>
  <si>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</si>
  <si>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</si>
  <si>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</si>
  <si>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</si>
  <si>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</si>
  <si>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</si>
  <si>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</si>
  <si>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</si>
  <si>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</si>
  <si>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</si>
  <si>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</si>
  <si>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</si>
  <si>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</si>
  <si>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</si>
  <si>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</si>
  <si>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</si>
  <si>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</si>
  <si>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</si>
  <si>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</si>
  <si>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</si>
  <si>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</si>
  <si>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PRODUCTOS ALIMENTICIOS</t>
  </si>
  <si>
    <t>TEXTILES  Y  VESTUARIOS</t>
  </si>
  <si>
    <t>PRODUCTOS DE PAPEL, CARTÓN  E  IMPRESOS</t>
  </si>
  <si>
    <t>BIENES DE CONSUMO DE OFICINAS E INSUMOS</t>
  </si>
  <si>
    <t>OTROS BIENES DE  CONSUMO</t>
  </si>
  <si>
    <t>CONSTRUCCIONES</t>
  </si>
  <si>
    <t>ADQUISICIONES DE EQUIPOS DE OFICINA Y COMPUTACION</t>
  </si>
  <si>
    <t>BECAS</t>
  </si>
  <si>
    <t>APORTES A ENTIDADES EDUCATIVAS E INSTITUCIONES SIN FINES DE LUCRO</t>
  </si>
  <si>
    <t>INDEMNIZACIONES</t>
  </si>
  <si>
    <t>PAGO DE IMPUESTOS, TASAS, GASTOS JUDICIALES Y OTROS</t>
  </si>
  <si>
    <t>DEUDAS PENDIENTES DE PAGO DE GASTOS CORRIENTES DE EJERCICIOS ANTERIORES</t>
  </si>
  <si>
    <t>GESTIÓN LEGISLATIVA DEPARTAMENTAL</t>
  </si>
  <si>
    <t>COMBUSTIBLES Y LUBRICANTES</t>
  </si>
  <si>
    <t>ADQUISICIONES DE MAQUINARIAS, EQUIPOS Y HERRAMIENTAS EN GENERAL</t>
  </si>
  <si>
    <t>PROGRAMAS DE ACCIÓN</t>
  </si>
  <si>
    <t>DESARROLLO SOCIAL EQUITATIVO</t>
  </si>
  <si>
    <t>SECTOR SALUD</t>
  </si>
  <si>
    <t>PRODUCTOS E INSTRUM. QUÍMICOS Y MEDICINALES</t>
  </si>
  <si>
    <t>SECTOR DE OBRAS PUBLICAS</t>
  </si>
  <si>
    <t>ESTUDIOS Y  PROYECTOS DE INVERSIÓN</t>
  </si>
  <si>
    <t>OTROS GASTOS DE INVERSIÓN Y REPARAC. MAYORES</t>
  </si>
  <si>
    <t>APORTES Y SUBSIDIOS A ENT. EDUCATIVAS E INSTITUCIONES PRIVADAS S/ FINES DE L</t>
  </si>
  <si>
    <t>DEUDAS PENDIENTES DE PAGO DE GASTOS DE CAPITAL DE EJERCICIOS ANTERIORES</t>
  </si>
  <si>
    <t>SECTOR EDUCATIVO</t>
  </si>
  <si>
    <t>TRANSFERENCIAS PARA ALIMENTACIÓN ESCOLAR</t>
  </si>
  <si>
    <t>DEUDAS PENDIENTES DE PAGO DE GASTOS CORRIENTES DE EJERCICIOS ANTERIORE</t>
  </si>
  <si>
    <t>SECTOR DESARROLLO PRODUCTIVO Y MEDIO AMBIENTE</t>
  </si>
  <si>
    <t>SECTOR DESARROLLO SOCIAL</t>
  </si>
  <si>
    <t>APORTES A ENTIDADES CON FINES SOCIALES O DE EMERGENCIA NACIONAL</t>
  </si>
  <si>
    <t>SUBSIDIOS Y ASISTENCIA SOCIAL A PERSONAS Y FAMILIAS DEL SECTOR PRIVADO</t>
  </si>
  <si>
    <t>INDUSTRIA, COMERCIO, TURISMO Y RELACIONES EXTERIORES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</si>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</sst>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8"/>
  <sheetViews>
    <sheetView tabSelected="1" topLeftCell="A13" workbookViewId="0">
      <selection activeCell="A5" sqref="A5:XFD5"/>
    </sheetView>
  </sheetViews>
  <sheetFormatPr baseColWidth="10" defaultColWidth="20.7109375" defaultRowHeight="12.75" x14ac:dyDescent="0.2"/>
  <cols>
    <col min="1" max="1" width="8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65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4">
        <f>+F6</f>
        <v>124787166682</v>
      </c>
    </row>
    <row r="6" spans="1:6" s="6" customFormat="1" x14ac:dyDescent="0.2">
      <c r="A6" s="5" t="s">
        <v>7</v>
      </c>
      <c r="C6" s="7">
        <v>10</v>
      </c>
      <c r="E6" s="5" t="s">
        <v>8</v>
      </c>
      <c r="F6" s="14">
        <f>+F7+F71</f>
        <v>124787166682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f>+F8+F48</f>
        <v>20119556163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f>SUM(F9:F47)</f>
        <v>15231278483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3">
        <v>2460017520</v>
      </c>
    </row>
    <row r="10" spans="1:6" x14ac:dyDescent="0.2">
      <c r="A10" s="11">
        <v>112</v>
      </c>
      <c r="B10" s="11">
        <v>10</v>
      </c>
      <c r="D10" s="11">
        <v>1</v>
      </c>
      <c r="E10" s="2" t="s">
        <v>15</v>
      </c>
      <c r="F10" s="13">
        <v>1838647440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16</v>
      </c>
      <c r="F11" s="13">
        <v>273715200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17</v>
      </c>
      <c r="F12" s="13">
        <v>381031680</v>
      </c>
    </row>
    <row r="13" spans="1:6" x14ac:dyDescent="0.2">
      <c r="A13" s="11">
        <v>123</v>
      </c>
      <c r="B13" s="11">
        <v>30</v>
      </c>
      <c r="D13" s="11">
        <v>8</v>
      </c>
      <c r="E13" s="2" t="s">
        <v>18</v>
      </c>
      <c r="F13" s="13">
        <v>104000000</v>
      </c>
    </row>
    <row r="14" spans="1:6" x14ac:dyDescent="0.2">
      <c r="A14" s="11">
        <v>131</v>
      </c>
      <c r="B14" s="11">
        <v>30</v>
      </c>
      <c r="D14" s="11">
        <v>8</v>
      </c>
      <c r="E14" s="2" t="s">
        <v>19</v>
      </c>
      <c r="F14" s="13">
        <v>8400000</v>
      </c>
    </row>
    <row r="15" spans="1:6" x14ac:dyDescent="0.2">
      <c r="A15" s="11">
        <v>133</v>
      </c>
      <c r="B15" s="11">
        <v>10</v>
      </c>
      <c r="D15" s="11">
        <v>1</v>
      </c>
      <c r="E15" s="2" t="s">
        <v>20</v>
      </c>
      <c r="F15" s="13">
        <v>128045964</v>
      </c>
    </row>
    <row r="16" spans="1:6" x14ac:dyDescent="0.2">
      <c r="A16" s="11">
        <v>133</v>
      </c>
      <c r="B16" s="11">
        <v>30</v>
      </c>
      <c r="D16" s="11">
        <v>8</v>
      </c>
      <c r="E16" s="2" t="s">
        <v>20</v>
      </c>
      <c r="F16" s="13">
        <v>68699976</v>
      </c>
    </row>
    <row r="17" spans="1:6" x14ac:dyDescent="0.2">
      <c r="A17" s="11">
        <v>134</v>
      </c>
      <c r="B17" s="11">
        <v>30</v>
      </c>
      <c r="D17" s="11">
        <v>8</v>
      </c>
      <c r="E17" s="2" t="s">
        <v>21</v>
      </c>
      <c r="F17" s="13">
        <v>55719598</v>
      </c>
    </row>
    <row r="18" spans="1:6" x14ac:dyDescent="0.2">
      <c r="A18" s="11">
        <v>141</v>
      </c>
      <c r="B18" s="11">
        <v>10</v>
      </c>
      <c r="D18" s="11">
        <v>1</v>
      </c>
      <c r="E18" s="2" t="s">
        <v>22</v>
      </c>
      <c r="F18" s="13">
        <v>524254300</v>
      </c>
    </row>
    <row r="19" spans="1:6" x14ac:dyDescent="0.2">
      <c r="A19" s="11">
        <v>141</v>
      </c>
      <c r="B19" s="11">
        <v>30</v>
      </c>
      <c r="D19" s="11">
        <v>8</v>
      </c>
      <c r="E19" s="2" t="s">
        <v>22</v>
      </c>
      <c r="F19" s="13">
        <v>507590776</v>
      </c>
    </row>
    <row r="20" spans="1:6" x14ac:dyDescent="0.2">
      <c r="A20" s="11">
        <v>144</v>
      </c>
      <c r="B20" s="11">
        <v>10</v>
      </c>
      <c r="D20" s="11">
        <v>1</v>
      </c>
      <c r="E20" s="2" t="s">
        <v>23</v>
      </c>
      <c r="F20" s="13">
        <v>1315298485</v>
      </c>
    </row>
    <row r="21" spans="1:6" x14ac:dyDescent="0.2">
      <c r="A21" s="11">
        <v>145</v>
      </c>
      <c r="B21" s="11">
        <v>10</v>
      </c>
      <c r="D21" s="11">
        <v>1</v>
      </c>
      <c r="E21" s="2" t="s">
        <v>24</v>
      </c>
      <c r="F21" s="13">
        <v>225655075</v>
      </c>
    </row>
    <row r="22" spans="1:6" x14ac:dyDescent="0.2">
      <c r="A22" s="11">
        <v>145</v>
      </c>
      <c r="B22" s="11">
        <v>30</v>
      </c>
      <c r="D22" s="11">
        <v>8</v>
      </c>
      <c r="E22" s="2" t="s">
        <v>24</v>
      </c>
      <c r="F22" s="13">
        <v>75712715</v>
      </c>
    </row>
    <row r="23" spans="1:6" x14ac:dyDescent="0.2">
      <c r="A23" s="11">
        <v>191</v>
      </c>
      <c r="B23" s="11">
        <v>30</v>
      </c>
      <c r="D23" s="11">
        <v>8</v>
      </c>
      <c r="E23" s="2" t="s">
        <v>25</v>
      </c>
      <c r="F23" s="13">
        <v>141423000</v>
      </c>
    </row>
    <row r="24" spans="1:6" x14ac:dyDescent="0.2">
      <c r="A24" s="11">
        <v>199</v>
      </c>
      <c r="B24" s="11">
        <v>10</v>
      </c>
      <c r="D24" s="11">
        <v>1</v>
      </c>
      <c r="E24" s="2" t="s">
        <v>26</v>
      </c>
      <c r="F24" s="13">
        <v>23884124</v>
      </c>
    </row>
    <row r="25" spans="1:6" x14ac:dyDescent="0.2">
      <c r="A25" s="11">
        <v>199</v>
      </c>
      <c r="B25" s="11">
        <v>30</v>
      </c>
      <c r="D25" s="11">
        <v>8</v>
      </c>
      <c r="E25" s="2" t="s">
        <v>26</v>
      </c>
      <c r="F25" s="13">
        <v>124957388</v>
      </c>
    </row>
    <row r="26" spans="1:6" x14ac:dyDescent="0.2">
      <c r="A26" s="11">
        <v>210</v>
      </c>
      <c r="B26" s="11">
        <v>10</v>
      </c>
      <c r="D26" s="11">
        <v>1</v>
      </c>
      <c r="E26" s="2" t="s">
        <v>27</v>
      </c>
      <c r="F26" s="13">
        <v>163039351</v>
      </c>
    </row>
    <row r="27" spans="1:6" x14ac:dyDescent="0.2">
      <c r="A27" s="11">
        <v>210</v>
      </c>
      <c r="B27" s="11">
        <v>30</v>
      </c>
      <c r="D27" s="11">
        <v>8</v>
      </c>
      <c r="E27" s="2" t="s">
        <v>27</v>
      </c>
      <c r="F27" s="13">
        <v>70479000</v>
      </c>
    </row>
    <row r="28" spans="1:6" x14ac:dyDescent="0.2">
      <c r="A28" s="11">
        <v>230</v>
      </c>
      <c r="B28" s="11">
        <v>30</v>
      </c>
      <c r="D28" s="11">
        <v>8</v>
      </c>
      <c r="E28" s="2" t="s">
        <v>28</v>
      </c>
      <c r="F28" s="13">
        <v>271118368</v>
      </c>
    </row>
    <row r="29" spans="1:6" x14ac:dyDescent="0.2">
      <c r="A29" s="11">
        <v>240</v>
      </c>
      <c r="B29" s="11">
        <v>30</v>
      </c>
      <c r="D29" s="11">
        <v>8</v>
      </c>
      <c r="E29" s="2" t="s">
        <v>29</v>
      </c>
      <c r="F29" s="13">
        <v>10000000</v>
      </c>
    </row>
    <row r="30" spans="1:6" x14ac:dyDescent="0.2">
      <c r="A30" s="11">
        <v>260</v>
      </c>
      <c r="B30" s="11">
        <v>30</v>
      </c>
      <c r="D30" s="11">
        <v>8</v>
      </c>
      <c r="E30" s="2" t="s">
        <v>30</v>
      </c>
      <c r="F30" s="13">
        <v>411592943</v>
      </c>
    </row>
    <row r="31" spans="1:6" x14ac:dyDescent="0.2">
      <c r="A31" s="11">
        <v>270</v>
      </c>
      <c r="B31" s="11">
        <v>30</v>
      </c>
      <c r="D31" s="11">
        <v>8</v>
      </c>
      <c r="E31" s="2" t="s">
        <v>31</v>
      </c>
      <c r="F31" s="13">
        <v>696000000</v>
      </c>
    </row>
    <row r="32" spans="1:6" x14ac:dyDescent="0.2">
      <c r="A32" s="11">
        <v>280</v>
      </c>
      <c r="B32" s="11">
        <v>30</v>
      </c>
      <c r="D32" s="11">
        <v>8</v>
      </c>
      <c r="E32" s="2" t="s">
        <v>32</v>
      </c>
      <c r="F32" s="13">
        <v>652921877</v>
      </c>
    </row>
    <row r="33" spans="1:6" x14ac:dyDescent="0.2">
      <c r="A33" s="11">
        <v>310</v>
      </c>
      <c r="B33" s="11">
        <v>30</v>
      </c>
      <c r="D33" s="11">
        <v>8</v>
      </c>
      <c r="E33" s="2" t="s">
        <v>33</v>
      </c>
      <c r="F33" s="13">
        <v>40000000</v>
      </c>
    </row>
    <row r="34" spans="1:6" x14ac:dyDescent="0.2">
      <c r="A34" s="11">
        <v>320</v>
      </c>
      <c r="B34" s="11">
        <v>30</v>
      </c>
      <c r="D34" s="11">
        <v>8</v>
      </c>
      <c r="E34" s="2" t="s">
        <v>34</v>
      </c>
      <c r="F34" s="13">
        <v>2400000</v>
      </c>
    </row>
    <row r="35" spans="1:6" x14ac:dyDescent="0.2">
      <c r="A35" s="11">
        <v>330</v>
      </c>
      <c r="B35" s="11">
        <v>30</v>
      </c>
      <c r="D35" s="11">
        <v>8</v>
      </c>
      <c r="E35" s="2" t="s">
        <v>35</v>
      </c>
      <c r="F35" s="13">
        <v>34219340</v>
      </c>
    </row>
    <row r="36" spans="1:6" x14ac:dyDescent="0.2">
      <c r="A36" s="11">
        <v>340</v>
      </c>
      <c r="B36" s="11">
        <v>10</v>
      </c>
      <c r="D36" s="11">
        <v>1</v>
      </c>
      <c r="E36" s="2" t="s">
        <v>36</v>
      </c>
      <c r="F36" s="13">
        <v>100077500</v>
      </c>
    </row>
    <row r="37" spans="1:6" x14ac:dyDescent="0.2">
      <c r="A37" s="11">
        <v>340</v>
      </c>
      <c r="B37" s="11">
        <v>30</v>
      </c>
      <c r="D37" s="11">
        <v>8</v>
      </c>
      <c r="E37" s="2" t="s">
        <v>36</v>
      </c>
      <c r="F37" s="13">
        <v>2613600</v>
      </c>
    </row>
    <row r="38" spans="1:6" x14ac:dyDescent="0.2">
      <c r="A38" s="11">
        <v>390</v>
      </c>
      <c r="B38" s="11">
        <v>30</v>
      </c>
      <c r="D38" s="11">
        <v>8</v>
      </c>
      <c r="E38" s="2" t="s">
        <v>37</v>
      </c>
      <c r="F38" s="13">
        <v>10000000</v>
      </c>
    </row>
    <row r="39" spans="1:6" x14ac:dyDescent="0.2">
      <c r="A39" s="11">
        <v>520</v>
      </c>
      <c r="B39" s="11">
        <v>10</v>
      </c>
      <c r="D39" s="11">
        <v>1</v>
      </c>
      <c r="E39" s="2" t="s">
        <v>38</v>
      </c>
      <c r="F39" s="13">
        <v>644725493</v>
      </c>
    </row>
    <row r="40" spans="1:6" x14ac:dyDescent="0.2">
      <c r="A40" s="11">
        <v>540</v>
      </c>
      <c r="B40" s="11">
        <v>30</v>
      </c>
      <c r="D40" s="11">
        <v>8</v>
      </c>
      <c r="E40" s="2" t="s">
        <v>39</v>
      </c>
      <c r="F40" s="13">
        <v>300000000</v>
      </c>
    </row>
    <row r="41" spans="1:6" x14ac:dyDescent="0.2">
      <c r="A41" s="11">
        <v>841</v>
      </c>
      <c r="B41" s="11">
        <v>30</v>
      </c>
      <c r="D41" s="11">
        <v>8</v>
      </c>
      <c r="E41" s="2" t="s">
        <v>40</v>
      </c>
      <c r="F41" s="13">
        <v>130490285</v>
      </c>
    </row>
    <row r="42" spans="1:6" x14ac:dyDescent="0.2">
      <c r="A42" s="11">
        <v>842</v>
      </c>
      <c r="B42" s="11">
        <v>10</v>
      </c>
      <c r="D42" s="11">
        <v>1</v>
      </c>
      <c r="E42" s="2" t="s">
        <v>41</v>
      </c>
      <c r="F42" s="13">
        <v>52566032</v>
      </c>
    </row>
    <row r="43" spans="1:6" x14ac:dyDescent="0.2">
      <c r="A43" s="11">
        <v>845</v>
      </c>
      <c r="B43" s="11">
        <v>10</v>
      </c>
      <c r="D43" s="11">
        <v>1</v>
      </c>
      <c r="E43" s="2" t="s">
        <v>42</v>
      </c>
      <c r="F43" s="13">
        <v>200000000</v>
      </c>
    </row>
    <row r="44" spans="1:6" x14ac:dyDescent="0.2">
      <c r="A44" s="11">
        <v>845</v>
      </c>
      <c r="B44" s="11">
        <v>30</v>
      </c>
      <c r="D44" s="11">
        <v>8</v>
      </c>
      <c r="E44" s="2" t="s">
        <v>42</v>
      </c>
      <c r="F44" s="13">
        <v>310000000</v>
      </c>
    </row>
    <row r="45" spans="1:6" x14ac:dyDescent="0.2">
      <c r="A45" s="11">
        <v>910</v>
      </c>
      <c r="B45" s="11">
        <v>10</v>
      </c>
      <c r="D45" s="11">
        <v>1</v>
      </c>
      <c r="E45" s="2" t="s">
        <v>43</v>
      </c>
      <c r="F45" s="13">
        <v>2041816510</v>
      </c>
    </row>
    <row r="46" spans="1:6" x14ac:dyDescent="0.2">
      <c r="A46" s="11">
        <v>910</v>
      </c>
      <c r="B46" s="11">
        <v>30</v>
      </c>
      <c r="D46" s="11">
        <v>8</v>
      </c>
      <c r="E46" s="2" t="s">
        <v>43</v>
      </c>
      <c r="F46" s="13">
        <v>200380803</v>
      </c>
    </row>
    <row r="47" spans="1:6" x14ac:dyDescent="0.2">
      <c r="A47" s="11">
        <v>960</v>
      </c>
      <c r="B47" s="11">
        <v>30</v>
      </c>
      <c r="D47" s="11">
        <v>8</v>
      </c>
      <c r="E47" s="2" t="s">
        <v>44</v>
      </c>
      <c r="F47" s="13">
        <v>629784140</v>
      </c>
    </row>
    <row r="48" spans="1:6" s="9" customFormat="1" x14ac:dyDescent="0.2">
      <c r="A48" s="8" t="s">
        <v>11</v>
      </c>
      <c r="C48" s="10">
        <v>3</v>
      </c>
      <c r="E48" s="8" t="s">
        <v>45</v>
      </c>
      <c r="F48" s="15">
        <f>SUM(F49:F70)</f>
        <v>4888277680</v>
      </c>
    </row>
    <row r="49" spans="1:6" x14ac:dyDescent="0.2">
      <c r="A49" s="11">
        <v>111</v>
      </c>
      <c r="B49" s="11">
        <v>10</v>
      </c>
      <c r="D49" s="11">
        <v>1</v>
      </c>
      <c r="E49" s="2" t="s">
        <v>14</v>
      </c>
      <c r="F49" s="13">
        <v>168000000</v>
      </c>
    </row>
    <row r="50" spans="1:6" x14ac:dyDescent="0.2">
      <c r="A50" s="11">
        <v>114</v>
      </c>
      <c r="B50" s="11">
        <v>10</v>
      </c>
      <c r="D50" s="11">
        <v>1</v>
      </c>
      <c r="E50" s="2" t="s">
        <v>17</v>
      </c>
      <c r="F50" s="13">
        <v>14000000</v>
      </c>
    </row>
    <row r="51" spans="1:6" x14ac:dyDescent="0.2">
      <c r="A51" s="11">
        <v>123</v>
      </c>
      <c r="B51" s="11">
        <v>30</v>
      </c>
      <c r="D51" s="11">
        <v>8</v>
      </c>
      <c r="E51" s="2" t="s">
        <v>18</v>
      </c>
      <c r="F51" s="13">
        <v>12000000</v>
      </c>
    </row>
    <row r="52" spans="1:6" x14ac:dyDescent="0.2">
      <c r="A52" s="11">
        <v>141</v>
      </c>
      <c r="B52" s="11">
        <v>30</v>
      </c>
      <c r="D52" s="11">
        <v>8</v>
      </c>
      <c r="E52" s="2" t="s">
        <v>22</v>
      </c>
      <c r="F52" s="13">
        <v>70395000</v>
      </c>
    </row>
    <row r="53" spans="1:6" x14ac:dyDescent="0.2">
      <c r="A53" s="11">
        <v>145</v>
      </c>
      <c r="B53" s="11">
        <v>30</v>
      </c>
      <c r="D53" s="11">
        <v>8</v>
      </c>
      <c r="E53" s="2" t="s">
        <v>24</v>
      </c>
      <c r="F53" s="13">
        <v>58662500</v>
      </c>
    </row>
    <row r="54" spans="1:6" x14ac:dyDescent="0.2">
      <c r="A54" s="11">
        <v>210</v>
      </c>
      <c r="B54" s="11">
        <v>10</v>
      </c>
      <c r="D54" s="11">
        <v>1</v>
      </c>
      <c r="E54" s="2" t="s">
        <v>27</v>
      </c>
      <c r="F54" s="13">
        <v>42000000</v>
      </c>
    </row>
    <row r="55" spans="1:6" x14ac:dyDescent="0.2">
      <c r="A55" s="11">
        <v>230</v>
      </c>
      <c r="B55" s="11">
        <v>30</v>
      </c>
      <c r="D55" s="11">
        <v>8</v>
      </c>
      <c r="E55" s="2" t="s">
        <v>28</v>
      </c>
      <c r="F55" s="13">
        <v>1644000000</v>
      </c>
    </row>
    <row r="56" spans="1:6" x14ac:dyDescent="0.2">
      <c r="A56" s="11">
        <v>240</v>
      </c>
      <c r="B56" s="11">
        <v>30</v>
      </c>
      <c r="D56" s="11">
        <v>8</v>
      </c>
      <c r="E56" s="2" t="s">
        <v>29</v>
      </c>
      <c r="F56" s="13">
        <v>5000000</v>
      </c>
    </row>
    <row r="57" spans="1:6" x14ac:dyDescent="0.2">
      <c r="A57" s="11">
        <v>260</v>
      </c>
      <c r="B57" s="11">
        <v>30</v>
      </c>
      <c r="D57" s="11">
        <v>8</v>
      </c>
      <c r="E57" s="2" t="s">
        <v>30</v>
      </c>
      <c r="F57" s="13">
        <v>28072048</v>
      </c>
    </row>
    <row r="58" spans="1:6" x14ac:dyDescent="0.2">
      <c r="A58" s="11">
        <v>280</v>
      </c>
      <c r="B58" s="11">
        <v>30</v>
      </c>
      <c r="D58" s="11">
        <v>8</v>
      </c>
      <c r="E58" s="2" t="s">
        <v>32</v>
      </c>
      <c r="F58" s="13">
        <v>124545000</v>
      </c>
    </row>
    <row r="59" spans="1:6" x14ac:dyDescent="0.2">
      <c r="A59" s="11">
        <v>310</v>
      </c>
      <c r="B59" s="11">
        <v>30</v>
      </c>
      <c r="D59" s="11">
        <v>8</v>
      </c>
      <c r="E59" s="2" t="s">
        <v>33</v>
      </c>
      <c r="F59" s="13">
        <v>20000000</v>
      </c>
    </row>
    <row r="60" spans="1:6" x14ac:dyDescent="0.2">
      <c r="A60" s="11">
        <v>320</v>
      </c>
      <c r="B60" s="11">
        <v>30</v>
      </c>
      <c r="D60" s="11">
        <v>8</v>
      </c>
      <c r="E60" s="2" t="s">
        <v>34</v>
      </c>
      <c r="F60" s="13">
        <v>31600000</v>
      </c>
    </row>
    <row r="61" spans="1:6" x14ac:dyDescent="0.2">
      <c r="A61" s="11">
        <v>330</v>
      </c>
      <c r="B61" s="11">
        <v>30</v>
      </c>
      <c r="D61" s="11">
        <v>8</v>
      </c>
      <c r="E61" s="2" t="s">
        <v>35</v>
      </c>
      <c r="F61" s="13">
        <v>18927952</v>
      </c>
    </row>
    <row r="62" spans="1:6" x14ac:dyDescent="0.2">
      <c r="A62" s="11">
        <v>340</v>
      </c>
      <c r="B62" s="11">
        <v>10</v>
      </c>
      <c r="D62" s="11">
        <v>1</v>
      </c>
      <c r="E62" s="2" t="s">
        <v>36</v>
      </c>
      <c r="F62" s="13">
        <v>52962500</v>
      </c>
    </row>
    <row r="63" spans="1:6" x14ac:dyDescent="0.2">
      <c r="A63" s="11">
        <v>360</v>
      </c>
      <c r="B63" s="11">
        <v>30</v>
      </c>
      <c r="D63" s="11">
        <v>8</v>
      </c>
      <c r="E63" s="2" t="s">
        <v>46</v>
      </c>
      <c r="F63" s="13">
        <v>596906965</v>
      </c>
    </row>
    <row r="64" spans="1:6" x14ac:dyDescent="0.2">
      <c r="A64" s="11">
        <v>520</v>
      </c>
      <c r="B64" s="11">
        <v>10</v>
      </c>
      <c r="D64" s="11">
        <v>1</v>
      </c>
      <c r="E64" s="2" t="s">
        <v>38</v>
      </c>
      <c r="F64" s="13">
        <v>400000000</v>
      </c>
    </row>
    <row r="65" spans="1:6" x14ac:dyDescent="0.2">
      <c r="A65" s="11">
        <v>520</v>
      </c>
      <c r="B65" s="11">
        <v>30</v>
      </c>
      <c r="D65" s="11">
        <v>8</v>
      </c>
      <c r="E65" s="2" t="s">
        <v>38</v>
      </c>
      <c r="F65" s="13">
        <v>250000000</v>
      </c>
    </row>
    <row r="66" spans="1:6" x14ac:dyDescent="0.2">
      <c r="A66" s="11">
        <v>530</v>
      </c>
      <c r="B66" s="11">
        <v>30</v>
      </c>
      <c r="D66" s="11">
        <v>8</v>
      </c>
      <c r="E66" s="2" t="s">
        <v>47</v>
      </c>
      <c r="F66" s="13">
        <v>170000000</v>
      </c>
    </row>
    <row r="67" spans="1:6" x14ac:dyDescent="0.2">
      <c r="A67" s="11">
        <v>540</v>
      </c>
      <c r="B67" s="11">
        <v>30</v>
      </c>
      <c r="D67" s="11">
        <v>8</v>
      </c>
      <c r="E67" s="2" t="s">
        <v>39</v>
      </c>
      <c r="F67" s="13">
        <v>145000000</v>
      </c>
    </row>
    <row r="68" spans="1:6" x14ac:dyDescent="0.2">
      <c r="A68" s="11">
        <v>841</v>
      </c>
      <c r="B68" s="11">
        <v>30</v>
      </c>
      <c r="D68" s="11">
        <v>8</v>
      </c>
      <c r="E68" s="2" t="s">
        <v>40</v>
      </c>
      <c r="F68" s="13">
        <v>1021805715</v>
      </c>
    </row>
    <row r="69" spans="1:6" x14ac:dyDescent="0.2">
      <c r="A69" s="11">
        <v>842</v>
      </c>
      <c r="B69" s="11">
        <v>10</v>
      </c>
      <c r="D69" s="11">
        <v>1</v>
      </c>
      <c r="E69" s="2" t="s">
        <v>41</v>
      </c>
      <c r="F69" s="13">
        <v>14400000</v>
      </c>
    </row>
    <row r="70" spans="1:6" x14ac:dyDescent="0.2">
      <c r="A70" s="11">
        <v>960</v>
      </c>
      <c r="B70" s="11">
        <v>30</v>
      </c>
      <c r="D70" s="11">
        <v>8</v>
      </c>
      <c r="E70" s="2" t="s">
        <v>44</v>
      </c>
      <c r="F70" s="16">
        <v>0</v>
      </c>
    </row>
    <row r="71" spans="1:6" s="9" customFormat="1" x14ac:dyDescent="0.2">
      <c r="A71" s="8" t="s">
        <v>9</v>
      </c>
      <c r="C71" s="10">
        <v>2</v>
      </c>
      <c r="E71" s="8" t="s">
        <v>48</v>
      </c>
      <c r="F71" s="15">
        <v>104667610519</v>
      </c>
    </row>
    <row r="72" spans="1:6" s="9" customFormat="1" x14ac:dyDescent="0.2">
      <c r="A72" s="8" t="s">
        <v>11</v>
      </c>
      <c r="C72" s="10">
        <v>1</v>
      </c>
      <c r="E72" s="8" t="s">
        <v>49</v>
      </c>
      <c r="F72" s="15">
        <f>+F73+F93+F128+F173+F204+F230</f>
        <v>104440610519</v>
      </c>
    </row>
    <row r="73" spans="1:6" x14ac:dyDescent="0.2">
      <c r="A73" s="8" t="s">
        <v>13</v>
      </c>
      <c r="B73" s="9"/>
      <c r="C73" s="10">
        <v>1</v>
      </c>
      <c r="D73" s="9"/>
      <c r="E73" s="8" t="s">
        <v>50</v>
      </c>
      <c r="F73" s="15">
        <f>SUM(F74:F92)</f>
        <v>3299912872</v>
      </c>
    </row>
    <row r="74" spans="1:6" x14ac:dyDescent="0.2">
      <c r="A74" s="11">
        <v>141</v>
      </c>
      <c r="B74" s="11">
        <v>30</v>
      </c>
      <c r="D74" s="11">
        <v>6</v>
      </c>
      <c r="E74" s="2" t="s">
        <v>22</v>
      </c>
      <c r="F74" s="13">
        <v>172850860</v>
      </c>
    </row>
    <row r="75" spans="1:6" x14ac:dyDescent="0.2">
      <c r="A75" s="11">
        <v>141</v>
      </c>
      <c r="B75" s="11">
        <v>30</v>
      </c>
      <c r="D75" s="11">
        <v>7</v>
      </c>
      <c r="E75" s="2" t="s">
        <v>22</v>
      </c>
      <c r="F75" s="13">
        <v>240516250</v>
      </c>
    </row>
    <row r="76" spans="1:6" x14ac:dyDescent="0.2">
      <c r="A76" s="11">
        <v>145</v>
      </c>
      <c r="B76" s="11">
        <v>30</v>
      </c>
      <c r="D76" s="11">
        <v>7</v>
      </c>
      <c r="E76" s="2" t="s">
        <v>24</v>
      </c>
      <c r="F76" s="13">
        <v>45500000</v>
      </c>
    </row>
    <row r="77" spans="1:6" x14ac:dyDescent="0.2">
      <c r="A77" s="11">
        <v>210</v>
      </c>
      <c r="B77" s="11">
        <v>30</v>
      </c>
      <c r="D77" s="11">
        <v>6</v>
      </c>
      <c r="E77" s="2" t="s">
        <v>27</v>
      </c>
      <c r="F77" s="13">
        <v>31200000</v>
      </c>
    </row>
    <row r="78" spans="1:6" x14ac:dyDescent="0.2">
      <c r="A78" s="11">
        <v>230</v>
      </c>
      <c r="B78" s="11">
        <v>30</v>
      </c>
      <c r="D78" s="11">
        <v>6</v>
      </c>
      <c r="E78" s="2" t="s">
        <v>28</v>
      </c>
      <c r="F78" s="13">
        <v>52886909</v>
      </c>
    </row>
    <row r="79" spans="1:6" x14ac:dyDescent="0.2">
      <c r="A79" s="11">
        <v>270</v>
      </c>
      <c r="B79" s="11">
        <v>30</v>
      </c>
      <c r="D79" s="11">
        <v>6</v>
      </c>
      <c r="E79" s="2" t="s">
        <v>31</v>
      </c>
      <c r="F79" s="13">
        <v>36732288</v>
      </c>
    </row>
    <row r="80" spans="1:6" x14ac:dyDescent="0.2">
      <c r="A80" s="11">
        <v>320</v>
      </c>
      <c r="B80" s="11">
        <v>30</v>
      </c>
      <c r="D80" s="11">
        <v>6</v>
      </c>
      <c r="E80" s="2" t="s">
        <v>34</v>
      </c>
      <c r="F80" s="13">
        <v>72405000</v>
      </c>
    </row>
    <row r="81" spans="1:6" x14ac:dyDescent="0.2">
      <c r="A81" s="11">
        <v>330</v>
      </c>
      <c r="B81" s="11">
        <v>30</v>
      </c>
      <c r="D81" s="11">
        <v>6</v>
      </c>
      <c r="E81" s="2" t="s">
        <v>35</v>
      </c>
      <c r="F81" s="13">
        <v>21709937</v>
      </c>
    </row>
    <row r="82" spans="1:6" x14ac:dyDescent="0.2">
      <c r="A82" s="11">
        <v>340</v>
      </c>
      <c r="B82" s="11">
        <v>30</v>
      </c>
      <c r="D82" s="11">
        <v>6</v>
      </c>
      <c r="E82" s="2" t="s">
        <v>36</v>
      </c>
      <c r="F82" s="13">
        <v>10640000</v>
      </c>
    </row>
    <row r="83" spans="1:6" x14ac:dyDescent="0.2">
      <c r="A83" s="11">
        <v>350</v>
      </c>
      <c r="B83" s="11">
        <v>30</v>
      </c>
      <c r="D83" s="11">
        <v>6</v>
      </c>
      <c r="E83" s="2" t="s">
        <v>51</v>
      </c>
      <c r="F83" s="13">
        <v>400000000</v>
      </c>
    </row>
    <row r="84" spans="1:6" x14ac:dyDescent="0.2">
      <c r="A84" s="11">
        <v>360</v>
      </c>
      <c r="B84" s="11">
        <v>30</v>
      </c>
      <c r="D84" s="11">
        <v>6</v>
      </c>
      <c r="E84" s="2" t="s">
        <v>46</v>
      </c>
      <c r="F84" s="13">
        <v>357940500</v>
      </c>
    </row>
    <row r="85" spans="1:6" x14ac:dyDescent="0.2">
      <c r="A85" s="11">
        <v>390</v>
      </c>
      <c r="B85" s="11">
        <v>30</v>
      </c>
      <c r="D85" s="11">
        <v>7</v>
      </c>
      <c r="E85" s="2" t="s">
        <v>37</v>
      </c>
      <c r="F85" s="13">
        <v>23600000</v>
      </c>
    </row>
    <row r="86" spans="1:6" x14ac:dyDescent="0.2">
      <c r="A86" s="11">
        <v>520</v>
      </c>
      <c r="B86" s="11">
        <v>10</v>
      </c>
      <c r="D86" s="11">
        <v>1</v>
      </c>
      <c r="E86" s="2" t="s">
        <v>38</v>
      </c>
      <c r="F86" s="13">
        <v>250000000</v>
      </c>
    </row>
    <row r="87" spans="1:6" x14ac:dyDescent="0.2">
      <c r="A87" s="11">
        <v>520</v>
      </c>
      <c r="B87" s="11">
        <v>30</v>
      </c>
      <c r="D87" s="11">
        <v>6</v>
      </c>
      <c r="E87" s="2" t="s">
        <v>38</v>
      </c>
      <c r="F87" s="13">
        <v>330780413</v>
      </c>
    </row>
    <row r="88" spans="1:6" x14ac:dyDescent="0.2">
      <c r="A88" s="11">
        <v>520</v>
      </c>
      <c r="B88" s="11">
        <v>30</v>
      </c>
      <c r="D88" s="11">
        <v>7</v>
      </c>
      <c r="E88" s="2" t="s">
        <v>38</v>
      </c>
      <c r="F88" s="13">
        <v>60000000</v>
      </c>
    </row>
    <row r="89" spans="1:6" x14ac:dyDescent="0.2">
      <c r="A89" s="11">
        <v>540</v>
      </c>
      <c r="B89" s="11">
        <v>30</v>
      </c>
      <c r="D89" s="11">
        <v>8</v>
      </c>
      <c r="E89" s="2" t="s">
        <v>39</v>
      </c>
      <c r="F89" s="13">
        <v>15500000</v>
      </c>
    </row>
    <row r="90" spans="1:6" x14ac:dyDescent="0.2">
      <c r="A90" s="11">
        <v>842</v>
      </c>
      <c r="B90" s="11">
        <v>10</v>
      </c>
      <c r="D90" s="11">
        <v>1</v>
      </c>
      <c r="E90" s="2" t="s">
        <v>41</v>
      </c>
      <c r="F90" s="13">
        <v>94798689</v>
      </c>
    </row>
    <row r="91" spans="1:6" x14ac:dyDescent="0.2">
      <c r="A91" s="11">
        <v>842</v>
      </c>
      <c r="B91" s="11">
        <v>30</v>
      </c>
      <c r="D91" s="11">
        <v>6</v>
      </c>
      <c r="E91" s="2" t="s">
        <v>41</v>
      </c>
      <c r="F91" s="13">
        <v>916352026</v>
      </c>
    </row>
    <row r="92" spans="1:6" x14ac:dyDescent="0.2">
      <c r="A92" s="11">
        <v>842</v>
      </c>
      <c r="B92" s="11">
        <v>30</v>
      </c>
      <c r="D92" s="11">
        <v>11</v>
      </c>
      <c r="E92" s="2" t="s">
        <v>41</v>
      </c>
      <c r="F92" s="13">
        <v>166500000</v>
      </c>
    </row>
    <row r="93" spans="1:6" x14ac:dyDescent="0.2">
      <c r="A93" s="8" t="s">
        <v>13</v>
      </c>
      <c r="B93" s="9"/>
      <c r="C93" s="10">
        <v>2</v>
      </c>
      <c r="D93" s="9"/>
      <c r="E93" s="8" t="s">
        <v>52</v>
      </c>
      <c r="F93" s="15">
        <f>SUM(F94:F127)</f>
        <v>31201329653</v>
      </c>
    </row>
    <row r="94" spans="1:6" x14ac:dyDescent="0.2">
      <c r="A94" s="11">
        <v>111</v>
      </c>
      <c r="B94" s="11">
        <v>30</v>
      </c>
      <c r="D94" s="11">
        <v>6</v>
      </c>
      <c r="E94" s="2" t="s">
        <v>14</v>
      </c>
      <c r="F94" s="13">
        <v>494593008</v>
      </c>
    </row>
    <row r="95" spans="1:6" x14ac:dyDescent="0.2">
      <c r="A95" s="11">
        <v>114</v>
      </c>
      <c r="B95" s="11">
        <v>30</v>
      </c>
      <c r="D95" s="11">
        <v>6</v>
      </c>
      <c r="E95" s="2" t="s">
        <v>17</v>
      </c>
      <c r="F95" s="13">
        <v>41216084</v>
      </c>
    </row>
    <row r="96" spans="1:6" x14ac:dyDescent="0.2">
      <c r="A96" s="11">
        <v>134</v>
      </c>
      <c r="B96" s="11">
        <v>30</v>
      </c>
      <c r="D96" s="11">
        <v>6</v>
      </c>
      <c r="E96" s="2" t="s">
        <v>21</v>
      </c>
      <c r="F96" s="13">
        <v>78983190</v>
      </c>
    </row>
    <row r="97" spans="1:6" x14ac:dyDescent="0.2">
      <c r="A97" s="11">
        <v>141</v>
      </c>
      <c r="B97" s="11">
        <v>30</v>
      </c>
      <c r="D97" s="11">
        <v>6</v>
      </c>
      <c r="E97" s="2" t="s">
        <v>22</v>
      </c>
      <c r="F97" s="16">
        <v>0</v>
      </c>
    </row>
    <row r="98" spans="1:6" x14ac:dyDescent="0.2">
      <c r="A98" s="11">
        <v>141</v>
      </c>
      <c r="B98" s="11">
        <v>30</v>
      </c>
      <c r="D98" s="11">
        <v>7</v>
      </c>
      <c r="E98" s="2" t="s">
        <v>22</v>
      </c>
      <c r="F98" s="13">
        <v>51384990</v>
      </c>
    </row>
    <row r="99" spans="1:6" x14ac:dyDescent="0.2">
      <c r="A99" s="11">
        <v>144</v>
      </c>
      <c r="B99" s="11">
        <v>30</v>
      </c>
      <c r="D99" s="11">
        <v>6</v>
      </c>
      <c r="E99" s="2" t="s">
        <v>23</v>
      </c>
      <c r="F99" s="13">
        <v>476541585</v>
      </c>
    </row>
    <row r="100" spans="1:6" x14ac:dyDescent="0.2">
      <c r="A100" s="11">
        <v>144</v>
      </c>
      <c r="B100" s="11">
        <v>30</v>
      </c>
      <c r="D100" s="11">
        <v>7</v>
      </c>
      <c r="E100" s="2" t="s">
        <v>23</v>
      </c>
      <c r="F100" s="13">
        <v>6000000</v>
      </c>
    </row>
    <row r="101" spans="1:6" x14ac:dyDescent="0.2">
      <c r="A101" s="11">
        <v>145</v>
      </c>
      <c r="B101" s="11">
        <v>30</v>
      </c>
      <c r="D101" s="11">
        <v>6</v>
      </c>
      <c r="E101" s="2" t="s">
        <v>24</v>
      </c>
      <c r="F101" s="13">
        <v>39000000</v>
      </c>
    </row>
    <row r="102" spans="1:6" x14ac:dyDescent="0.2">
      <c r="A102" s="11">
        <v>191</v>
      </c>
      <c r="B102" s="11">
        <v>30</v>
      </c>
      <c r="D102" s="11">
        <v>6</v>
      </c>
      <c r="E102" s="2" t="s">
        <v>25</v>
      </c>
      <c r="F102" s="13">
        <v>28764000</v>
      </c>
    </row>
    <row r="103" spans="1:6" x14ac:dyDescent="0.2">
      <c r="A103" s="11">
        <v>230</v>
      </c>
      <c r="B103" s="11">
        <v>30</v>
      </c>
      <c r="D103" s="11">
        <v>6</v>
      </c>
      <c r="E103" s="2" t="s">
        <v>28</v>
      </c>
      <c r="F103" s="13">
        <v>18192148</v>
      </c>
    </row>
    <row r="104" spans="1:6" x14ac:dyDescent="0.2">
      <c r="A104" s="11">
        <v>240</v>
      </c>
      <c r="B104" s="11">
        <v>30</v>
      </c>
      <c r="D104" s="11">
        <v>6</v>
      </c>
      <c r="E104" s="2" t="s">
        <v>29</v>
      </c>
      <c r="F104" s="13">
        <v>846200000</v>
      </c>
    </row>
    <row r="105" spans="1:6" x14ac:dyDescent="0.2">
      <c r="A105" s="11">
        <v>260</v>
      </c>
      <c r="B105" s="11">
        <v>30</v>
      </c>
      <c r="D105" s="11">
        <v>6</v>
      </c>
      <c r="E105" s="2" t="s">
        <v>30</v>
      </c>
      <c r="F105" s="13">
        <v>187800000</v>
      </c>
    </row>
    <row r="106" spans="1:6" x14ac:dyDescent="0.2">
      <c r="A106" s="11">
        <v>330</v>
      </c>
      <c r="B106" s="11">
        <v>30</v>
      </c>
      <c r="D106" s="11">
        <v>6</v>
      </c>
      <c r="E106" s="2" t="s">
        <v>35</v>
      </c>
      <c r="F106" s="13">
        <v>5162300</v>
      </c>
    </row>
    <row r="107" spans="1:6" x14ac:dyDescent="0.2">
      <c r="A107" s="11">
        <v>330</v>
      </c>
      <c r="B107" s="11">
        <v>30</v>
      </c>
      <c r="D107" s="11">
        <v>8</v>
      </c>
      <c r="E107" s="2" t="s">
        <v>35</v>
      </c>
      <c r="F107" s="13">
        <v>2513463</v>
      </c>
    </row>
    <row r="108" spans="1:6" x14ac:dyDescent="0.2">
      <c r="A108" s="11">
        <v>340</v>
      </c>
      <c r="B108" s="11">
        <v>30</v>
      </c>
      <c r="D108" s="11">
        <v>6</v>
      </c>
      <c r="E108" s="2" t="s">
        <v>36</v>
      </c>
      <c r="F108" s="13">
        <v>6200000</v>
      </c>
    </row>
    <row r="109" spans="1:6" x14ac:dyDescent="0.2">
      <c r="A109" s="11">
        <v>360</v>
      </c>
      <c r="B109" s="11">
        <v>30</v>
      </c>
      <c r="D109" s="11">
        <v>6</v>
      </c>
      <c r="E109" s="2" t="s">
        <v>46</v>
      </c>
      <c r="F109" s="13">
        <v>2323332616</v>
      </c>
    </row>
    <row r="110" spans="1:6" x14ac:dyDescent="0.2">
      <c r="A110" s="11">
        <v>390</v>
      </c>
      <c r="B110" s="11">
        <v>30</v>
      </c>
      <c r="D110" s="11">
        <v>6</v>
      </c>
      <c r="E110" s="2" t="s">
        <v>37</v>
      </c>
      <c r="F110" s="13">
        <v>100373416</v>
      </c>
    </row>
    <row r="111" spans="1:6" x14ac:dyDescent="0.2">
      <c r="A111" s="11">
        <v>520</v>
      </c>
      <c r="B111" s="11">
        <v>10</v>
      </c>
      <c r="D111" s="11">
        <v>1</v>
      </c>
      <c r="E111" s="2" t="s">
        <v>38</v>
      </c>
      <c r="F111" s="13">
        <v>1417020705</v>
      </c>
    </row>
    <row r="112" spans="1:6" x14ac:dyDescent="0.2">
      <c r="A112" s="11">
        <v>520</v>
      </c>
      <c r="B112" s="11">
        <v>30</v>
      </c>
      <c r="D112" s="11">
        <v>3</v>
      </c>
      <c r="E112" s="2" t="s">
        <v>38</v>
      </c>
      <c r="F112" s="13">
        <v>2405207840</v>
      </c>
    </row>
    <row r="113" spans="1:6" x14ac:dyDescent="0.2">
      <c r="A113" s="11">
        <v>520</v>
      </c>
      <c r="B113" s="11">
        <v>30</v>
      </c>
      <c r="D113" s="11">
        <v>6</v>
      </c>
      <c r="E113" s="2" t="s">
        <v>38</v>
      </c>
      <c r="F113" s="13">
        <v>4217996962</v>
      </c>
    </row>
    <row r="114" spans="1:6" x14ac:dyDescent="0.2">
      <c r="A114" s="11">
        <v>520</v>
      </c>
      <c r="B114" s="11">
        <v>30</v>
      </c>
      <c r="D114" s="11">
        <v>7</v>
      </c>
      <c r="E114" s="2" t="s">
        <v>38</v>
      </c>
      <c r="F114" s="13">
        <v>803484062</v>
      </c>
    </row>
    <row r="115" spans="1:6" x14ac:dyDescent="0.2">
      <c r="A115" s="11">
        <v>520</v>
      </c>
      <c r="B115" s="11">
        <v>30</v>
      </c>
      <c r="D115" s="11">
        <v>8</v>
      </c>
      <c r="E115" s="2" t="s">
        <v>38</v>
      </c>
      <c r="F115" s="13">
        <v>1239801587</v>
      </c>
    </row>
    <row r="116" spans="1:6" x14ac:dyDescent="0.2">
      <c r="A116" s="11">
        <v>520</v>
      </c>
      <c r="B116" s="11">
        <v>30</v>
      </c>
      <c r="D116" s="11">
        <v>11</v>
      </c>
      <c r="E116" s="2" t="s">
        <v>38</v>
      </c>
      <c r="F116" s="13">
        <v>7479608368</v>
      </c>
    </row>
    <row r="117" spans="1:6" x14ac:dyDescent="0.2">
      <c r="A117" s="11">
        <v>530</v>
      </c>
      <c r="B117" s="11">
        <v>10</v>
      </c>
      <c r="D117" s="11">
        <v>1</v>
      </c>
      <c r="E117" s="2" t="s">
        <v>47</v>
      </c>
      <c r="F117" s="13">
        <v>351140910</v>
      </c>
    </row>
    <row r="118" spans="1:6" x14ac:dyDescent="0.2">
      <c r="A118" s="11">
        <v>540</v>
      </c>
      <c r="B118" s="11">
        <v>30</v>
      </c>
      <c r="D118" s="11">
        <v>6</v>
      </c>
      <c r="E118" s="2" t="s">
        <v>39</v>
      </c>
      <c r="F118" s="13">
        <v>5083500</v>
      </c>
    </row>
    <row r="119" spans="1:6" x14ac:dyDescent="0.2">
      <c r="A119" s="11">
        <v>580</v>
      </c>
      <c r="B119" s="11">
        <v>30</v>
      </c>
      <c r="D119" s="11">
        <v>6</v>
      </c>
      <c r="E119" s="2" t="s">
        <v>53</v>
      </c>
      <c r="F119" s="13">
        <v>55500000</v>
      </c>
    </row>
    <row r="120" spans="1:6" x14ac:dyDescent="0.2">
      <c r="A120" s="11">
        <v>590</v>
      </c>
      <c r="B120" s="11">
        <v>30</v>
      </c>
      <c r="D120" s="11">
        <v>11</v>
      </c>
      <c r="E120" s="2" t="s">
        <v>54</v>
      </c>
      <c r="F120" s="13">
        <v>350000000</v>
      </c>
    </row>
    <row r="121" spans="1:6" x14ac:dyDescent="0.2">
      <c r="A121" s="11">
        <v>874</v>
      </c>
      <c r="B121" s="11">
        <v>10</v>
      </c>
      <c r="D121" s="11">
        <v>1</v>
      </c>
      <c r="E121" s="2" t="s">
        <v>55</v>
      </c>
      <c r="F121" s="13">
        <v>963852408</v>
      </c>
    </row>
    <row r="122" spans="1:6" x14ac:dyDescent="0.2">
      <c r="A122" s="11">
        <v>874</v>
      </c>
      <c r="B122" s="11">
        <v>30</v>
      </c>
      <c r="D122" s="11">
        <v>6</v>
      </c>
      <c r="E122" s="2" t="s">
        <v>55</v>
      </c>
      <c r="F122" s="13">
        <v>1943960625</v>
      </c>
    </row>
    <row r="123" spans="1:6" x14ac:dyDescent="0.2">
      <c r="A123" s="11">
        <v>874</v>
      </c>
      <c r="B123" s="11">
        <v>30</v>
      </c>
      <c r="D123" s="11">
        <v>8</v>
      </c>
      <c r="E123" s="2" t="s">
        <v>55</v>
      </c>
      <c r="F123" s="13">
        <v>60000000</v>
      </c>
    </row>
    <row r="124" spans="1:6" x14ac:dyDescent="0.2">
      <c r="A124" s="11">
        <v>874</v>
      </c>
      <c r="B124" s="11">
        <v>30</v>
      </c>
      <c r="D124" s="11">
        <v>11</v>
      </c>
      <c r="E124" s="2" t="s">
        <v>55</v>
      </c>
      <c r="F124" s="13">
        <v>1777597551</v>
      </c>
    </row>
    <row r="125" spans="1:6" x14ac:dyDescent="0.2">
      <c r="A125" s="11">
        <v>980</v>
      </c>
      <c r="B125" s="11">
        <v>30</v>
      </c>
      <c r="D125" s="11">
        <v>7</v>
      </c>
      <c r="E125" s="2" t="s">
        <v>56</v>
      </c>
      <c r="F125" s="13">
        <v>159923565</v>
      </c>
    </row>
    <row r="126" spans="1:6" x14ac:dyDescent="0.2">
      <c r="A126" s="11">
        <v>980</v>
      </c>
      <c r="B126" s="11">
        <v>30</v>
      </c>
      <c r="D126" s="11">
        <v>8</v>
      </c>
      <c r="E126" s="2" t="s">
        <v>56</v>
      </c>
      <c r="F126" s="13">
        <v>77443627</v>
      </c>
    </row>
    <row r="127" spans="1:6" x14ac:dyDescent="0.2">
      <c r="A127" s="11">
        <v>980</v>
      </c>
      <c r="B127" s="11">
        <v>30</v>
      </c>
      <c r="D127" s="11">
        <v>11</v>
      </c>
      <c r="E127" s="2" t="s">
        <v>56</v>
      </c>
      <c r="F127" s="13">
        <v>3187451143</v>
      </c>
    </row>
    <row r="128" spans="1:6" x14ac:dyDescent="0.2">
      <c r="A128" s="8" t="s">
        <v>13</v>
      </c>
      <c r="B128" s="9"/>
      <c r="C128" s="10">
        <v>3</v>
      </c>
      <c r="D128" s="9"/>
      <c r="E128" s="8" t="s">
        <v>57</v>
      </c>
      <c r="F128" s="15">
        <f>SUM(F129:F172)</f>
        <v>58534010430</v>
      </c>
    </row>
    <row r="129" spans="1:6" x14ac:dyDescent="0.2">
      <c r="A129" s="11">
        <v>123</v>
      </c>
      <c r="B129" s="11">
        <v>30</v>
      </c>
      <c r="D129" s="11">
        <v>6</v>
      </c>
      <c r="E129" s="2" t="s">
        <v>18</v>
      </c>
      <c r="F129" s="13">
        <v>6750000</v>
      </c>
    </row>
    <row r="130" spans="1:6" x14ac:dyDescent="0.2">
      <c r="A130" s="11">
        <v>134</v>
      </c>
      <c r="B130" s="11">
        <v>30</v>
      </c>
      <c r="D130" s="11">
        <v>8</v>
      </c>
      <c r="E130" s="2" t="s">
        <v>21</v>
      </c>
      <c r="F130" s="13">
        <v>4300596</v>
      </c>
    </row>
    <row r="131" spans="1:6" x14ac:dyDescent="0.2">
      <c r="A131" s="11">
        <v>141</v>
      </c>
      <c r="B131" s="11">
        <v>30</v>
      </c>
      <c r="D131" s="11">
        <v>6</v>
      </c>
      <c r="E131" s="2" t="s">
        <v>22</v>
      </c>
      <c r="F131" s="13">
        <v>161050195</v>
      </c>
    </row>
    <row r="132" spans="1:6" x14ac:dyDescent="0.2">
      <c r="A132" s="11">
        <v>141</v>
      </c>
      <c r="B132" s="11">
        <v>30</v>
      </c>
      <c r="D132" s="11">
        <v>8</v>
      </c>
      <c r="E132" s="2" t="s">
        <v>22</v>
      </c>
      <c r="F132" s="13">
        <v>127636535</v>
      </c>
    </row>
    <row r="133" spans="1:6" x14ac:dyDescent="0.2">
      <c r="A133" s="11">
        <v>144</v>
      </c>
      <c r="B133" s="11">
        <v>30</v>
      </c>
      <c r="D133" s="11">
        <v>6</v>
      </c>
      <c r="E133" s="2" t="s">
        <v>23</v>
      </c>
      <c r="F133" s="13">
        <v>26000000</v>
      </c>
    </row>
    <row r="134" spans="1:6" x14ac:dyDescent="0.2">
      <c r="A134" s="11">
        <v>145</v>
      </c>
      <c r="B134" s="11">
        <v>30</v>
      </c>
      <c r="D134" s="11">
        <v>6</v>
      </c>
      <c r="E134" s="2" t="s">
        <v>24</v>
      </c>
      <c r="F134" s="13">
        <v>141642390</v>
      </c>
    </row>
    <row r="135" spans="1:6" x14ac:dyDescent="0.2">
      <c r="A135" s="11">
        <v>210</v>
      </c>
      <c r="B135" s="11">
        <v>30</v>
      </c>
      <c r="D135" s="11">
        <v>8</v>
      </c>
      <c r="E135" s="2" t="s">
        <v>27</v>
      </c>
      <c r="F135" s="13">
        <v>31800000</v>
      </c>
    </row>
    <row r="136" spans="1:6" x14ac:dyDescent="0.2">
      <c r="A136" s="11">
        <v>230</v>
      </c>
      <c r="B136" s="11">
        <v>30</v>
      </c>
      <c r="D136" s="11">
        <v>6</v>
      </c>
      <c r="E136" s="2" t="s">
        <v>28</v>
      </c>
      <c r="F136" s="13">
        <v>13497385</v>
      </c>
    </row>
    <row r="137" spans="1:6" x14ac:dyDescent="0.2">
      <c r="A137" s="11">
        <v>260</v>
      </c>
      <c r="B137" s="11">
        <v>30</v>
      </c>
      <c r="D137" s="11">
        <v>6</v>
      </c>
      <c r="E137" s="2" t="s">
        <v>30</v>
      </c>
      <c r="F137" s="13">
        <v>21081142</v>
      </c>
    </row>
    <row r="138" spans="1:6" x14ac:dyDescent="0.2">
      <c r="A138" s="11">
        <v>280</v>
      </c>
      <c r="B138" s="11">
        <v>30</v>
      </c>
      <c r="D138" s="11">
        <v>6</v>
      </c>
      <c r="E138" s="2" t="s">
        <v>32</v>
      </c>
      <c r="F138" s="13">
        <v>37905000</v>
      </c>
    </row>
    <row r="139" spans="1:6" x14ac:dyDescent="0.2">
      <c r="A139" s="11">
        <v>280</v>
      </c>
      <c r="B139" s="11">
        <v>30</v>
      </c>
      <c r="D139" s="11">
        <v>7</v>
      </c>
      <c r="E139" s="2" t="s">
        <v>32</v>
      </c>
      <c r="F139" s="16">
        <v>0</v>
      </c>
    </row>
    <row r="140" spans="1:6" x14ac:dyDescent="0.2">
      <c r="A140" s="11">
        <v>320</v>
      </c>
      <c r="B140" s="11">
        <v>30</v>
      </c>
      <c r="D140" s="11">
        <v>6</v>
      </c>
      <c r="E140" s="2" t="s">
        <v>34</v>
      </c>
      <c r="F140" s="13">
        <v>41280000</v>
      </c>
    </row>
    <row r="141" spans="1:6" x14ac:dyDescent="0.2">
      <c r="A141" s="11">
        <v>330</v>
      </c>
      <c r="B141" s="11">
        <v>30</v>
      </c>
      <c r="D141" s="11">
        <v>6</v>
      </c>
      <c r="E141" s="2" t="s">
        <v>35</v>
      </c>
      <c r="F141" s="13">
        <v>58318756</v>
      </c>
    </row>
    <row r="142" spans="1:6" x14ac:dyDescent="0.2">
      <c r="A142" s="11">
        <v>360</v>
      </c>
      <c r="B142" s="11">
        <v>30</v>
      </c>
      <c r="D142" s="11">
        <v>7</v>
      </c>
      <c r="E142" s="2" t="s">
        <v>46</v>
      </c>
      <c r="F142" s="13">
        <v>10068169</v>
      </c>
    </row>
    <row r="143" spans="1:6" x14ac:dyDescent="0.2">
      <c r="A143" s="11">
        <v>520</v>
      </c>
      <c r="B143" s="11">
        <v>10</v>
      </c>
      <c r="D143" s="11">
        <v>1</v>
      </c>
      <c r="E143" s="2" t="s">
        <v>38</v>
      </c>
      <c r="F143" s="13">
        <v>1182769203</v>
      </c>
    </row>
    <row r="144" spans="1:6" x14ac:dyDescent="0.2">
      <c r="A144" s="11">
        <v>520</v>
      </c>
      <c r="B144" s="11">
        <v>30</v>
      </c>
      <c r="D144" s="11">
        <v>3</v>
      </c>
      <c r="E144" s="2" t="s">
        <v>38</v>
      </c>
      <c r="F144" s="13">
        <v>5955955819</v>
      </c>
    </row>
    <row r="145" spans="1:6" x14ac:dyDescent="0.2">
      <c r="A145" s="11">
        <v>520</v>
      </c>
      <c r="B145" s="11">
        <v>30</v>
      </c>
      <c r="D145" s="11">
        <v>6</v>
      </c>
      <c r="E145" s="2" t="s">
        <v>38</v>
      </c>
      <c r="F145" s="13">
        <v>3128789895</v>
      </c>
    </row>
    <row r="146" spans="1:6" x14ac:dyDescent="0.2">
      <c r="A146" s="11">
        <v>520</v>
      </c>
      <c r="B146" s="11">
        <v>30</v>
      </c>
      <c r="D146" s="11">
        <v>7</v>
      </c>
      <c r="E146" s="2" t="s">
        <v>38</v>
      </c>
      <c r="F146" s="13">
        <v>644707814</v>
      </c>
    </row>
    <row r="147" spans="1:6" x14ac:dyDescent="0.2">
      <c r="A147" s="11">
        <v>520</v>
      </c>
      <c r="B147" s="11">
        <v>30</v>
      </c>
      <c r="D147" s="11">
        <v>8</v>
      </c>
      <c r="E147" s="2" t="s">
        <v>38</v>
      </c>
      <c r="F147" s="13">
        <v>150000000</v>
      </c>
    </row>
    <row r="148" spans="1:6" x14ac:dyDescent="0.2">
      <c r="A148" s="11">
        <v>520</v>
      </c>
      <c r="B148" s="11">
        <v>30</v>
      </c>
      <c r="D148" s="11">
        <v>11</v>
      </c>
      <c r="E148" s="2" t="s">
        <v>38</v>
      </c>
      <c r="F148" s="13">
        <v>1258229067</v>
      </c>
    </row>
    <row r="149" spans="1:6" x14ac:dyDescent="0.2">
      <c r="A149" s="11">
        <v>540</v>
      </c>
      <c r="B149" s="11">
        <v>30</v>
      </c>
      <c r="D149" s="11">
        <v>7</v>
      </c>
      <c r="E149" s="2" t="s">
        <v>39</v>
      </c>
      <c r="F149" s="13">
        <v>5000000</v>
      </c>
    </row>
    <row r="150" spans="1:6" x14ac:dyDescent="0.2">
      <c r="A150" s="11">
        <v>841</v>
      </c>
      <c r="B150" s="11">
        <v>10</v>
      </c>
      <c r="D150" s="11">
        <v>1</v>
      </c>
      <c r="E150" s="2" t="s">
        <v>40</v>
      </c>
      <c r="F150" s="13">
        <v>17000000</v>
      </c>
    </row>
    <row r="151" spans="1:6" x14ac:dyDescent="0.2">
      <c r="A151" s="11">
        <v>841</v>
      </c>
      <c r="B151" s="11">
        <v>30</v>
      </c>
      <c r="D151" s="11">
        <v>6</v>
      </c>
      <c r="E151" s="2" t="s">
        <v>40</v>
      </c>
      <c r="F151" s="13">
        <v>275150000</v>
      </c>
    </row>
    <row r="152" spans="1:6" x14ac:dyDescent="0.2">
      <c r="A152" s="11">
        <v>841</v>
      </c>
      <c r="B152" s="11">
        <v>30</v>
      </c>
      <c r="D152" s="11">
        <v>7</v>
      </c>
      <c r="E152" s="2" t="s">
        <v>40</v>
      </c>
      <c r="F152" s="13">
        <v>494654000</v>
      </c>
    </row>
    <row r="153" spans="1:6" x14ac:dyDescent="0.2">
      <c r="A153" s="11">
        <v>841</v>
      </c>
      <c r="B153" s="11">
        <v>30</v>
      </c>
      <c r="D153" s="11">
        <v>8</v>
      </c>
      <c r="E153" s="2" t="s">
        <v>40</v>
      </c>
      <c r="F153" s="16">
        <v>0</v>
      </c>
    </row>
    <row r="154" spans="1:6" x14ac:dyDescent="0.2">
      <c r="A154" s="11">
        <v>842</v>
      </c>
      <c r="B154" s="11">
        <v>30</v>
      </c>
      <c r="D154" s="11">
        <v>11</v>
      </c>
      <c r="E154" s="2" t="s">
        <v>41</v>
      </c>
      <c r="F154" s="13">
        <v>71825976</v>
      </c>
    </row>
    <row r="155" spans="1:6" x14ac:dyDescent="0.2">
      <c r="A155" s="11">
        <v>848</v>
      </c>
      <c r="B155" s="11">
        <v>10</v>
      </c>
      <c r="D155" s="11">
        <v>1</v>
      </c>
      <c r="E155" s="2" t="s">
        <v>58</v>
      </c>
      <c r="F155" s="13">
        <v>23841351379</v>
      </c>
    </row>
    <row r="156" spans="1:6" x14ac:dyDescent="0.2">
      <c r="A156" s="11">
        <v>848</v>
      </c>
      <c r="B156" s="11">
        <v>30</v>
      </c>
      <c r="D156" s="11">
        <v>3</v>
      </c>
      <c r="E156" s="2" t="s">
        <v>58</v>
      </c>
      <c r="F156" s="13">
        <v>4199216127</v>
      </c>
    </row>
    <row r="157" spans="1:6" x14ac:dyDescent="0.2">
      <c r="A157" s="11">
        <v>848</v>
      </c>
      <c r="B157" s="11">
        <v>30</v>
      </c>
      <c r="D157" s="11">
        <v>6</v>
      </c>
      <c r="E157" s="2" t="s">
        <v>58</v>
      </c>
      <c r="F157" s="13">
        <v>5224537485</v>
      </c>
    </row>
    <row r="158" spans="1:6" x14ac:dyDescent="0.2">
      <c r="A158" s="11">
        <v>848</v>
      </c>
      <c r="B158" s="11">
        <v>30</v>
      </c>
      <c r="D158" s="11">
        <v>7</v>
      </c>
      <c r="E158" s="2" t="s">
        <v>58</v>
      </c>
      <c r="F158" s="13">
        <v>1332070218</v>
      </c>
    </row>
    <row r="159" spans="1:6" x14ac:dyDescent="0.2">
      <c r="A159" s="11">
        <v>848</v>
      </c>
      <c r="B159" s="11">
        <v>30</v>
      </c>
      <c r="D159" s="11">
        <v>8</v>
      </c>
      <c r="E159" s="2" t="s">
        <v>58</v>
      </c>
      <c r="F159" s="13">
        <v>1503510345</v>
      </c>
    </row>
    <row r="160" spans="1:6" x14ac:dyDescent="0.2">
      <c r="A160" s="11">
        <v>848</v>
      </c>
      <c r="B160" s="11">
        <v>30</v>
      </c>
      <c r="D160" s="11">
        <v>11</v>
      </c>
      <c r="E160" s="2" t="s">
        <v>58</v>
      </c>
      <c r="F160" s="13">
        <v>1577955312</v>
      </c>
    </row>
    <row r="161" spans="1:6" x14ac:dyDescent="0.2">
      <c r="A161" s="11">
        <v>874</v>
      </c>
      <c r="B161" s="11">
        <v>10</v>
      </c>
      <c r="D161" s="11">
        <v>1</v>
      </c>
      <c r="E161" s="2" t="s">
        <v>55</v>
      </c>
      <c r="F161" s="13">
        <v>560000000</v>
      </c>
    </row>
    <row r="162" spans="1:6" x14ac:dyDescent="0.2">
      <c r="A162" s="11">
        <v>874</v>
      </c>
      <c r="B162" s="11">
        <v>30</v>
      </c>
      <c r="D162" s="11">
        <v>6</v>
      </c>
      <c r="E162" s="2" t="s">
        <v>55</v>
      </c>
      <c r="F162" s="13">
        <v>884832666</v>
      </c>
    </row>
    <row r="163" spans="1:6" x14ac:dyDescent="0.2">
      <c r="A163" s="11">
        <v>874</v>
      </c>
      <c r="B163" s="11">
        <v>30</v>
      </c>
      <c r="D163" s="11">
        <v>7</v>
      </c>
      <c r="E163" s="2" t="s">
        <v>55</v>
      </c>
      <c r="F163" s="13">
        <v>288394562</v>
      </c>
    </row>
    <row r="164" spans="1:6" x14ac:dyDescent="0.2">
      <c r="A164" s="11">
        <v>874</v>
      </c>
      <c r="B164" s="11">
        <v>30</v>
      </c>
      <c r="D164" s="11">
        <v>8</v>
      </c>
      <c r="E164" s="2" t="s">
        <v>55</v>
      </c>
      <c r="F164" s="13">
        <v>124191632</v>
      </c>
    </row>
    <row r="165" spans="1:6" x14ac:dyDescent="0.2">
      <c r="A165" s="11">
        <v>874</v>
      </c>
      <c r="B165" s="11">
        <v>30</v>
      </c>
      <c r="D165" s="11">
        <v>11</v>
      </c>
      <c r="E165" s="2" t="s">
        <v>55</v>
      </c>
      <c r="F165" s="13">
        <v>3181444092</v>
      </c>
    </row>
    <row r="166" spans="1:6" x14ac:dyDescent="0.2">
      <c r="A166" s="11">
        <v>960</v>
      </c>
      <c r="B166" s="11">
        <v>30</v>
      </c>
      <c r="D166" s="11">
        <v>7</v>
      </c>
      <c r="E166" s="2" t="s">
        <v>59</v>
      </c>
      <c r="F166" s="13">
        <v>400000000</v>
      </c>
    </row>
    <row r="167" spans="1:6" x14ac:dyDescent="0.2">
      <c r="A167" s="11">
        <v>960</v>
      </c>
      <c r="B167" s="11">
        <v>30</v>
      </c>
      <c r="D167" s="11">
        <v>11</v>
      </c>
      <c r="E167" s="2" t="s">
        <v>59</v>
      </c>
      <c r="F167" s="13">
        <v>750538274</v>
      </c>
    </row>
    <row r="168" spans="1:6" x14ac:dyDescent="0.2">
      <c r="A168" s="11">
        <v>980</v>
      </c>
      <c r="B168" s="11">
        <v>30</v>
      </c>
      <c r="D168" s="11">
        <v>3</v>
      </c>
      <c r="E168" s="2" t="s">
        <v>56</v>
      </c>
      <c r="F168" s="13">
        <v>57063781</v>
      </c>
    </row>
    <row r="169" spans="1:6" x14ac:dyDescent="0.2">
      <c r="A169" s="11">
        <v>980</v>
      </c>
      <c r="B169" s="11">
        <v>30</v>
      </c>
      <c r="D169" s="11">
        <v>7</v>
      </c>
      <c r="E169" s="2" t="s">
        <v>56</v>
      </c>
      <c r="F169" s="13">
        <v>291133800</v>
      </c>
    </row>
    <row r="170" spans="1:6" x14ac:dyDescent="0.2">
      <c r="A170" s="11">
        <v>980</v>
      </c>
      <c r="B170" s="11">
        <v>30</v>
      </c>
      <c r="D170" s="11">
        <v>8</v>
      </c>
      <c r="E170" s="2" t="s">
        <v>56</v>
      </c>
      <c r="F170" s="16">
        <v>0</v>
      </c>
    </row>
    <row r="171" spans="1:6" x14ac:dyDescent="0.2">
      <c r="A171" s="11">
        <v>980</v>
      </c>
      <c r="B171" s="11">
        <v>30</v>
      </c>
      <c r="D171" s="11">
        <v>11</v>
      </c>
      <c r="E171" s="2" t="s">
        <v>56</v>
      </c>
      <c r="F171" s="13">
        <v>452358815</v>
      </c>
    </row>
    <row r="172" spans="1:6" x14ac:dyDescent="0.2">
      <c r="A172" s="11">
        <v>980</v>
      </c>
      <c r="B172" s="11">
        <v>30</v>
      </c>
      <c r="D172" s="11">
        <v>63</v>
      </c>
      <c r="E172" s="2" t="s">
        <v>56</v>
      </c>
      <c r="F172" s="16">
        <v>0</v>
      </c>
    </row>
    <row r="173" spans="1:6" x14ac:dyDescent="0.2">
      <c r="A173" s="8" t="s">
        <v>13</v>
      </c>
      <c r="B173" s="9"/>
      <c r="C173" s="10">
        <v>4</v>
      </c>
      <c r="D173" s="9"/>
      <c r="E173" s="8" t="s">
        <v>60</v>
      </c>
      <c r="F173" s="15">
        <f>SUM(F174:F203)</f>
        <v>5573342250</v>
      </c>
    </row>
    <row r="174" spans="1:6" x14ac:dyDescent="0.2">
      <c r="A174" s="11">
        <v>145</v>
      </c>
      <c r="B174" s="11">
        <v>30</v>
      </c>
      <c r="D174" s="11">
        <v>8</v>
      </c>
      <c r="E174" s="2" t="s">
        <v>24</v>
      </c>
      <c r="F174" s="13">
        <v>23712715</v>
      </c>
    </row>
    <row r="175" spans="1:6" x14ac:dyDescent="0.2">
      <c r="A175" s="11">
        <v>210</v>
      </c>
      <c r="B175" s="11">
        <v>10</v>
      </c>
      <c r="D175" s="11">
        <v>1</v>
      </c>
      <c r="E175" s="2" t="s">
        <v>27</v>
      </c>
      <c r="F175" s="13">
        <v>9000000</v>
      </c>
    </row>
    <row r="176" spans="1:6" x14ac:dyDescent="0.2">
      <c r="A176" s="11">
        <v>210</v>
      </c>
      <c r="B176" s="11">
        <v>30</v>
      </c>
      <c r="D176" s="11">
        <v>7</v>
      </c>
      <c r="E176" s="2" t="s">
        <v>27</v>
      </c>
      <c r="F176" s="13">
        <v>2580000</v>
      </c>
    </row>
    <row r="177" spans="1:6" x14ac:dyDescent="0.2">
      <c r="A177" s="11">
        <v>230</v>
      </c>
      <c r="B177" s="11">
        <v>30</v>
      </c>
      <c r="D177" s="11">
        <v>8</v>
      </c>
      <c r="E177" s="2" t="s">
        <v>28</v>
      </c>
      <c r="F177" s="13">
        <v>14377626</v>
      </c>
    </row>
    <row r="178" spans="1:6" x14ac:dyDescent="0.2">
      <c r="A178" s="11">
        <v>240</v>
      </c>
      <c r="B178" s="11">
        <v>30</v>
      </c>
      <c r="D178" s="11">
        <v>8</v>
      </c>
      <c r="E178" s="2" t="s">
        <v>29</v>
      </c>
      <c r="F178" s="13">
        <v>18000000</v>
      </c>
    </row>
    <row r="179" spans="1:6" x14ac:dyDescent="0.2">
      <c r="A179" s="11">
        <v>260</v>
      </c>
      <c r="B179" s="11">
        <v>10</v>
      </c>
      <c r="D179" s="11">
        <v>1</v>
      </c>
      <c r="E179" s="2" t="s">
        <v>30</v>
      </c>
      <c r="F179" s="13">
        <v>27193750</v>
      </c>
    </row>
    <row r="180" spans="1:6" x14ac:dyDescent="0.2">
      <c r="A180" s="11">
        <v>260</v>
      </c>
      <c r="B180" s="11">
        <v>30</v>
      </c>
      <c r="D180" s="11">
        <v>8</v>
      </c>
      <c r="E180" s="2" t="s">
        <v>30</v>
      </c>
      <c r="F180" s="13">
        <v>130000000</v>
      </c>
    </row>
    <row r="181" spans="1:6" x14ac:dyDescent="0.2">
      <c r="A181" s="11">
        <v>280</v>
      </c>
      <c r="B181" s="11">
        <v>30</v>
      </c>
      <c r="D181" s="11">
        <v>7</v>
      </c>
      <c r="E181" s="2" t="s">
        <v>32</v>
      </c>
      <c r="F181" s="16">
        <v>0</v>
      </c>
    </row>
    <row r="182" spans="1:6" x14ac:dyDescent="0.2">
      <c r="A182" s="11">
        <v>320</v>
      </c>
      <c r="B182" s="11">
        <v>30</v>
      </c>
      <c r="D182" s="11">
        <v>7</v>
      </c>
      <c r="E182" s="2" t="s">
        <v>34</v>
      </c>
      <c r="F182" s="13">
        <v>1696820</v>
      </c>
    </row>
    <row r="183" spans="1:6" x14ac:dyDescent="0.2">
      <c r="A183" s="11">
        <v>330</v>
      </c>
      <c r="B183" s="11">
        <v>30</v>
      </c>
      <c r="D183" s="11">
        <v>7</v>
      </c>
      <c r="E183" s="2" t="s">
        <v>35</v>
      </c>
      <c r="F183" s="16">
        <v>0</v>
      </c>
    </row>
    <row r="184" spans="1:6" x14ac:dyDescent="0.2">
      <c r="A184" s="11">
        <v>330</v>
      </c>
      <c r="B184" s="11">
        <v>30</v>
      </c>
      <c r="D184" s="11">
        <v>8</v>
      </c>
      <c r="E184" s="2" t="s">
        <v>35</v>
      </c>
      <c r="F184" s="13">
        <v>15738166</v>
      </c>
    </row>
    <row r="185" spans="1:6" x14ac:dyDescent="0.2">
      <c r="A185" s="11">
        <v>340</v>
      </c>
      <c r="B185" s="11">
        <v>30</v>
      </c>
      <c r="D185" s="11">
        <v>7</v>
      </c>
      <c r="E185" s="2" t="s">
        <v>36</v>
      </c>
      <c r="F185" s="13">
        <v>3072581</v>
      </c>
    </row>
    <row r="186" spans="1:6" x14ac:dyDescent="0.2">
      <c r="A186" s="11">
        <v>340</v>
      </c>
      <c r="B186" s="11">
        <v>30</v>
      </c>
      <c r="D186" s="11">
        <v>8</v>
      </c>
      <c r="E186" s="2" t="s">
        <v>36</v>
      </c>
      <c r="F186" s="13">
        <v>9600000</v>
      </c>
    </row>
    <row r="187" spans="1:6" x14ac:dyDescent="0.2">
      <c r="A187" s="11">
        <v>360</v>
      </c>
      <c r="B187" s="11">
        <v>30</v>
      </c>
      <c r="D187" s="11">
        <v>7</v>
      </c>
      <c r="E187" s="2" t="s">
        <v>46</v>
      </c>
      <c r="F187" s="13">
        <v>299756635</v>
      </c>
    </row>
    <row r="188" spans="1:6" x14ac:dyDescent="0.2">
      <c r="A188" s="11">
        <v>360</v>
      </c>
      <c r="B188" s="11">
        <v>30</v>
      </c>
      <c r="D188" s="11">
        <v>8</v>
      </c>
      <c r="E188" s="2" t="s">
        <v>46</v>
      </c>
      <c r="F188" s="13">
        <v>27486540</v>
      </c>
    </row>
    <row r="189" spans="1:6" x14ac:dyDescent="0.2">
      <c r="A189" s="11">
        <v>390</v>
      </c>
      <c r="B189" s="11">
        <v>30</v>
      </c>
      <c r="D189" s="11">
        <v>7</v>
      </c>
      <c r="E189" s="2" t="s">
        <v>37</v>
      </c>
      <c r="F189" s="13">
        <v>75186584</v>
      </c>
    </row>
    <row r="190" spans="1:6" x14ac:dyDescent="0.2">
      <c r="A190" s="11">
        <v>520</v>
      </c>
      <c r="B190" s="11">
        <v>30</v>
      </c>
      <c r="D190" s="11">
        <v>7</v>
      </c>
      <c r="E190" s="2" t="s">
        <v>38</v>
      </c>
      <c r="F190" s="13">
        <v>170293342</v>
      </c>
    </row>
    <row r="191" spans="1:6" x14ac:dyDescent="0.2">
      <c r="A191" s="11">
        <v>520</v>
      </c>
      <c r="B191" s="11">
        <v>30</v>
      </c>
      <c r="D191" s="11">
        <v>11</v>
      </c>
      <c r="E191" s="2" t="s">
        <v>38</v>
      </c>
      <c r="F191" s="13">
        <v>406000000</v>
      </c>
    </row>
    <row r="192" spans="1:6" x14ac:dyDescent="0.2">
      <c r="A192" s="11">
        <v>530</v>
      </c>
      <c r="B192" s="11">
        <v>10</v>
      </c>
      <c r="D192" s="11">
        <v>1</v>
      </c>
      <c r="E192" s="2" t="s">
        <v>47</v>
      </c>
      <c r="F192" s="13">
        <v>37500000</v>
      </c>
    </row>
    <row r="193" spans="1:6" x14ac:dyDescent="0.2">
      <c r="A193" s="11">
        <v>530</v>
      </c>
      <c r="B193" s="11">
        <v>30</v>
      </c>
      <c r="D193" s="11">
        <v>11</v>
      </c>
      <c r="E193" s="2" t="s">
        <v>47</v>
      </c>
      <c r="F193" s="13">
        <v>3302696646</v>
      </c>
    </row>
    <row r="194" spans="1:6" x14ac:dyDescent="0.2">
      <c r="A194" s="11">
        <v>540</v>
      </c>
      <c r="B194" s="11">
        <v>30</v>
      </c>
      <c r="D194" s="11">
        <v>7</v>
      </c>
      <c r="E194" s="2" t="s">
        <v>39</v>
      </c>
      <c r="F194" s="13">
        <v>41440000</v>
      </c>
    </row>
    <row r="195" spans="1:6" x14ac:dyDescent="0.2">
      <c r="A195" s="11">
        <v>842</v>
      </c>
      <c r="B195" s="11">
        <v>10</v>
      </c>
      <c r="D195" s="11">
        <v>1</v>
      </c>
      <c r="E195" s="2" t="s">
        <v>41</v>
      </c>
      <c r="F195" s="13">
        <v>392384069</v>
      </c>
    </row>
    <row r="196" spans="1:6" x14ac:dyDescent="0.2">
      <c r="A196" s="11">
        <v>842</v>
      </c>
      <c r="B196" s="11">
        <v>30</v>
      </c>
      <c r="D196" s="11">
        <v>7</v>
      </c>
      <c r="E196" s="2" t="s">
        <v>41</v>
      </c>
      <c r="F196" s="13">
        <v>75000000</v>
      </c>
    </row>
    <row r="197" spans="1:6" x14ac:dyDescent="0.2">
      <c r="A197" s="11">
        <v>842</v>
      </c>
      <c r="B197" s="11">
        <v>30</v>
      </c>
      <c r="D197" s="11">
        <v>8</v>
      </c>
      <c r="E197" s="2" t="s">
        <v>41</v>
      </c>
      <c r="F197" s="16">
        <v>0</v>
      </c>
    </row>
    <row r="198" spans="1:6" x14ac:dyDescent="0.2">
      <c r="A198" s="11">
        <v>874</v>
      </c>
      <c r="B198" s="11">
        <v>10</v>
      </c>
      <c r="D198" s="11">
        <v>1</v>
      </c>
      <c r="E198" s="2" t="s">
        <v>55</v>
      </c>
      <c r="F198" s="13">
        <v>44000000</v>
      </c>
    </row>
    <row r="199" spans="1:6" x14ac:dyDescent="0.2">
      <c r="A199" s="11">
        <v>874</v>
      </c>
      <c r="B199" s="11">
        <v>30</v>
      </c>
      <c r="D199" s="11">
        <v>6</v>
      </c>
      <c r="E199" s="2" t="s">
        <v>55</v>
      </c>
      <c r="F199" s="16">
        <v>0</v>
      </c>
    </row>
    <row r="200" spans="1:6" x14ac:dyDescent="0.2">
      <c r="A200" s="11">
        <v>874</v>
      </c>
      <c r="B200" s="11">
        <v>30</v>
      </c>
      <c r="D200" s="11">
        <v>7</v>
      </c>
      <c r="E200" s="2" t="s">
        <v>55</v>
      </c>
      <c r="F200" s="13">
        <v>49526776</v>
      </c>
    </row>
    <row r="201" spans="1:6" x14ac:dyDescent="0.2">
      <c r="A201" s="11">
        <v>874</v>
      </c>
      <c r="B201" s="11">
        <v>30</v>
      </c>
      <c r="D201" s="11">
        <v>11</v>
      </c>
      <c r="E201" s="2" t="s">
        <v>55</v>
      </c>
      <c r="F201" s="13">
        <v>203100000</v>
      </c>
    </row>
    <row r="202" spans="1:6" x14ac:dyDescent="0.2">
      <c r="A202" s="11">
        <v>960</v>
      </c>
      <c r="B202" s="11">
        <v>30</v>
      </c>
      <c r="D202" s="11">
        <v>7</v>
      </c>
      <c r="E202" s="2" t="s">
        <v>59</v>
      </c>
      <c r="F202" s="16">
        <v>0</v>
      </c>
    </row>
    <row r="203" spans="1:6" x14ac:dyDescent="0.2">
      <c r="A203" s="11">
        <v>980</v>
      </c>
      <c r="B203" s="11">
        <v>30</v>
      </c>
      <c r="D203" s="11">
        <v>11</v>
      </c>
      <c r="E203" s="2" t="s">
        <v>56</v>
      </c>
      <c r="F203" s="13">
        <v>194000000</v>
      </c>
    </row>
    <row r="204" spans="1:6" x14ac:dyDescent="0.2">
      <c r="A204" s="8" t="s">
        <v>13</v>
      </c>
      <c r="B204" s="9"/>
      <c r="C204" s="10">
        <v>5</v>
      </c>
      <c r="D204" s="9"/>
      <c r="E204" s="8" t="s">
        <v>61</v>
      </c>
      <c r="F204" s="15">
        <f>SUM(F205:F228)</f>
        <v>5377015314</v>
      </c>
    </row>
    <row r="205" spans="1:6" x14ac:dyDescent="0.2">
      <c r="A205" s="11">
        <v>210</v>
      </c>
      <c r="B205" s="11">
        <v>10</v>
      </c>
      <c r="D205" s="11">
        <v>1</v>
      </c>
      <c r="E205" s="2" t="s">
        <v>27</v>
      </c>
      <c r="F205" s="13">
        <v>1800000</v>
      </c>
    </row>
    <row r="206" spans="1:6" x14ac:dyDescent="0.2">
      <c r="A206" s="11">
        <v>230</v>
      </c>
      <c r="B206" s="11">
        <v>30</v>
      </c>
      <c r="D206" s="11">
        <v>7</v>
      </c>
      <c r="E206" s="2" t="s">
        <v>28</v>
      </c>
      <c r="F206" s="13">
        <v>43912327</v>
      </c>
    </row>
    <row r="207" spans="1:6" x14ac:dyDescent="0.2">
      <c r="A207" s="11">
        <v>230</v>
      </c>
      <c r="B207" s="11">
        <v>30</v>
      </c>
      <c r="D207" s="11">
        <v>8</v>
      </c>
      <c r="E207" s="2" t="s">
        <v>28</v>
      </c>
      <c r="F207" s="13">
        <v>49671076</v>
      </c>
    </row>
    <row r="208" spans="1:6" x14ac:dyDescent="0.2">
      <c r="A208" s="11">
        <v>240</v>
      </c>
      <c r="B208" s="11">
        <v>30</v>
      </c>
      <c r="D208" s="11">
        <v>7</v>
      </c>
      <c r="E208" s="2" t="s">
        <v>29</v>
      </c>
      <c r="F208" s="13">
        <v>2450107</v>
      </c>
    </row>
    <row r="209" spans="1:6" x14ac:dyDescent="0.2">
      <c r="A209" s="11">
        <v>260</v>
      </c>
      <c r="B209" s="11">
        <v>30</v>
      </c>
      <c r="D209" s="11">
        <v>8</v>
      </c>
      <c r="E209" s="2" t="s">
        <v>30</v>
      </c>
      <c r="F209" s="13">
        <v>55301000</v>
      </c>
    </row>
    <row r="210" spans="1:6" x14ac:dyDescent="0.2">
      <c r="A210" s="11">
        <v>270</v>
      </c>
      <c r="B210" s="11">
        <v>30</v>
      </c>
      <c r="D210" s="11">
        <v>7</v>
      </c>
      <c r="E210" s="2" t="s">
        <v>31</v>
      </c>
      <c r="F210" s="13">
        <v>93517711</v>
      </c>
    </row>
    <row r="211" spans="1:6" x14ac:dyDescent="0.2">
      <c r="A211" s="11">
        <v>270</v>
      </c>
      <c r="B211" s="11">
        <v>30</v>
      </c>
      <c r="D211" s="11">
        <v>8</v>
      </c>
      <c r="E211" s="2" t="s">
        <v>31</v>
      </c>
      <c r="F211" s="13">
        <v>673000000</v>
      </c>
    </row>
    <row r="212" spans="1:6" x14ac:dyDescent="0.2">
      <c r="A212" s="11">
        <v>280</v>
      </c>
      <c r="B212" s="11">
        <v>30</v>
      </c>
      <c r="D212" s="11">
        <v>7</v>
      </c>
      <c r="E212" s="2" t="s">
        <v>32</v>
      </c>
      <c r="F212" s="16">
        <v>0</v>
      </c>
    </row>
    <row r="213" spans="1:6" x14ac:dyDescent="0.2">
      <c r="A213" s="11">
        <v>320</v>
      </c>
      <c r="B213" s="11">
        <v>30</v>
      </c>
      <c r="D213" s="11">
        <v>7</v>
      </c>
      <c r="E213" s="2" t="s">
        <v>34</v>
      </c>
      <c r="F213" s="13">
        <v>3100000</v>
      </c>
    </row>
    <row r="214" spans="1:6" x14ac:dyDescent="0.2">
      <c r="A214" s="11">
        <v>330</v>
      </c>
      <c r="B214" s="11">
        <v>30</v>
      </c>
      <c r="D214" s="11">
        <v>7</v>
      </c>
      <c r="E214" s="2" t="s">
        <v>35</v>
      </c>
      <c r="F214" s="16">
        <v>0</v>
      </c>
    </row>
    <row r="215" spans="1:6" x14ac:dyDescent="0.2">
      <c r="A215" s="11">
        <v>340</v>
      </c>
      <c r="B215" s="11">
        <v>30</v>
      </c>
      <c r="D215" s="11">
        <v>7</v>
      </c>
      <c r="E215" s="2" t="s">
        <v>36</v>
      </c>
      <c r="F215" s="13">
        <v>57200000</v>
      </c>
    </row>
    <row r="216" spans="1:6" x14ac:dyDescent="0.2">
      <c r="A216" s="11">
        <v>360</v>
      </c>
      <c r="B216" s="11">
        <v>30</v>
      </c>
      <c r="D216" s="11">
        <v>7</v>
      </c>
      <c r="E216" s="2" t="s">
        <v>46</v>
      </c>
      <c r="F216" s="13">
        <v>8346320</v>
      </c>
    </row>
    <row r="217" spans="1:6" x14ac:dyDescent="0.2">
      <c r="A217" s="11">
        <v>390</v>
      </c>
      <c r="B217" s="11">
        <v>30</v>
      </c>
      <c r="D217" s="11">
        <v>7</v>
      </c>
      <c r="E217" s="2" t="s">
        <v>37</v>
      </c>
      <c r="F217" s="16">
        <v>0</v>
      </c>
    </row>
    <row r="218" spans="1:6" x14ac:dyDescent="0.2">
      <c r="A218" s="11">
        <v>520</v>
      </c>
      <c r="B218" s="11">
        <v>30</v>
      </c>
      <c r="D218" s="11">
        <v>8</v>
      </c>
      <c r="E218" s="2" t="s">
        <v>38</v>
      </c>
      <c r="F218" s="13">
        <v>237090000</v>
      </c>
    </row>
    <row r="219" spans="1:6" x14ac:dyDescent="0.2">
      <c r="A219" s="11">
        <v>530</v>
      </c>
      <c r="B219" s="11">
        <v>30</v>
      </c>
      <c r="D219" s="11">
        <v>7</v>
      </c>
      <c r="E219" s="2" t="s">
        <v>47</v>
      </c>
      <c r="F219" s="13">
        <v>65000000</v>
      </c>
    </row>
    <row r="220" spans="1:6" x14ac:dyDescent="0.2">
      <c r="A220" s="11">
        <v>540</v>
      </c>
      <c r="B220" s="11">
        <v>30</v>
      </c>
      <c r="D220" s="11">
        <v>7</v>
      </c>
      <c r="E220" s="2" t="s">
        <v>39</v>
      </c>
      <c r="F220" s="16">
        <v>0</v>
      </c>
    </row>
    <row r="221" spans="1:6" x14ac:dyDescent="0.2">
      <c r="A221" s="11">
        <v>831</v>
      </c>
      <c r="B221" s="11">
        <v>10</v>
      </c>
      <c r="D221" s="11">
        <v>1</v>
      </c>
      <c r="E221" s="2" t="s">
        <v>62</v>
      </c>
      <c r="F221" s="13">
        <v>475369388</v>
      </c>
    </row>
    <row r="222" spans="1:6" x14ac:dyDescent="0.2">
      <c r="A222" s="11">
        <v>831</v>
      </c>
      <c r="B222" s="11">
        <v>30</v>
      </c>
      <c r="D222" s="11">
        <v>8</v>
      </c>
      <c r="E222" s="2" t="s">
        <v>62</v>
      </c>
      <c r="F222" s="13">
        <v>600000000</v>
      </c>
    </row>
    <row r="223" spans="1:6" x14ac:dyDescent="0.2">
      <c r="A223" s="11">
        <v>842</v>
      </c>
      <c r="B223" s="11">
        <v>10</v>
      </c>
      <c r="D223" s="11">
        <v>1</v>
      </c>
      <c r="E223" s="2" t="s">
        <v>41</v>
      </c>
      <c r="F223" s="13">
        <v>1008536103</v>
      </c>
    </row>
    <row r="224" spans="1:6" x14ac:dyDescent="0.2">
      <c r="A224" s="11">
        <v>842</v>
      </c>
      <c r="B224" s="11">
        <v>30</v>
      </c>
      <c r="D224" s="11">
        <v>8</v>
      </c>
      <c r="E224" s="2" t="s">
        <v>41</v>
      </c>
      <c r="F224" s="13">
        <v>481720344</v>
      </c>
    </row>
    <row r="225" spans="1:6" x14ac:dyDescent="0.2">
      <c r="A225" s="11">
        <v>846</v>
      </c>
      <c r="B225" s="11">
        <v>30</v>
      </c>
      <c r="D225" s="11">
        <v>7</v>
      </c>
      <c r="E225" s="2" t="s">
        <v>63</v>
      </c>
      <c r="F225" s="13">
        <v>417504595</v>
      </c>
    </row>
    <row r="226" spans="1:6" x14ac:dyDescent="0.2">
      <c r="A226" s="11">
        <v>846</v>
      </c>
      <c r="B226" s="11">
        <v>30</v>
      </c>
      <c r="D226" s="11">
        <v>8</v>
      </c>
      <c r="E226" s="2" t="s">
        <v>63</v>
      </c>
      <c r="F226" s="13">
        <v>470000000</v>
      </c>
    </row>
    <row r="227" spans="1:6" x14ac:dyDescent="0.2">
      <c r="A227" s="11">
        <v>874</v>
      </c>
      <c r="B227" s="11">
        <v>10</v>
      </c>
      <c r="D227" s="11">
        <v>1</v>
      </c>
      <c r="E227" s="2" t="s">
        <v>55</v>
      </c>
      <c r="F227" s="13">
        <v>131096343</v>
      </c>
    </row>
    <row r="228" spans="1:6" x14ac:dyDescent="0.2">
      <c r="A228" s="11">
        <v>874</v>
      </c>
      <c r="B228" s="11">
        <v>30</v>
      </c>
      <c r="D228" s="11">
        <v>8</v>
      </c>
      <c r="E228" s="2" t="s">
        <v>55</v>
      </c>
      <c r="F228" s="13">
        <v>502400000</v>
      </c>
    </row>
    <row r="229" spans="1:6" x14ac:dyDescent="0.2">
      <c r="A229" s="11">
        <v>980</v>
      </c>
      <c r="B229" s="11">
        <v>30</v>
      </c>
      <c r="D229" s="11">
        <v>8</v>
      </c>
      <c r="E229" s="2" t="s">
        <v>56</v>
      </c>
      <c r="F229" s="13">
        <v>222000000</v>
      </c>
    </row>
    <row r="230" spans="1:6" x14ac:dyDescent="0.2">
      <c r="A230" s="8" t="s">
        <v>13</v>
      </c>
      <c r="B230" s="9"/>
      <c r="C230" s="10">
        <v>6</v>
      </c>
      <c r="D230" s="9"/>
      <c r="E230" s="8" t="s">
        <v>64</v>
      </c>
      <c r="F230" s="15">
        <f>SUM(F231:F236)</f>
        <v>455000000</v>
      </c>
    </row>
    <row r="231" spans="1:6" x14ac:dyDescent="0.2">
      <c r="A231" s="11">
        <v>230</v>
      </c>
      <c r="B231" s="11">
        <v>30</v>
      </c>
      <c r="D231" s="11">
        <v>8</v>
      </c>
      <c r="E231" s="2" t="s">
        <v>28</v>
      </c>
      <c r="F231" s="13">
        <v>154000000</v>
      </c>
    </row>
    <row r="232" spans="1:6" x14ac:dyDescent="0.2">
      <c r="A232" s="11">
        <v>260</v>
      </c>
      <c r="B232" s="11">
        <v>30</v>
      </c>
      <c r="D232" s="11">
        <v>8</v>
      </c>
      <c r="E232" s="2" t="s">
        <v>30</v>
      </c>
      <c r="F232" s="13">
        <v>225000000</v>
      </c>
    </row>
    <row r="233" spans="1:6" x14ac:dyDescent="0.2">
      <c r="A233" s="11">
        <v>280</v>
      </c>
      <c r="B233" s="11">
        <v>30</v>
      </c>
      <c r="D233" s="11">
        <v>8</v>
      </c>
      <c r="E233" s="2" t="s">
        <v>32</v>
      </c>
      <c r="F233" s="13">
        <v>21000000</v>
      </c>
    </row>
    <row r="234" spans="1:6" x14ac:dyDescent="0.2">
      <c r="A234" s="11">
        <v>330</v>
      </c>
      <c r="B234" s="11">
        <v>30</v>
      </c>
      <c r="D234" s="11">
        <v>8</v>
      </c>
      <c r="E234" s="2" t="s">
        <v>35</v>
      </c>
      <c r="F234" s="16">
        <v>0</v>
      </c>
    </row>
    <row r="235" spans="1:6" x14ac:dyDescent="0.2">
      <c r="A235" s="11">
        <v>340</v>
      </c>
      <c r="B235" s="11">
        <v>30</v>
      </c>
      <c r="D235" s="11">
        <v>8</v>
      </c>
      <c r="E235" s="2" t="s">
        <v>36</v>
      </c>
      <c r="F235" s="13">
        <v>5000000</v>
      </c>
    </row>
    <row r="236" spans="1:6" x14ac:dyDescent="0.2">
      <c r="A236" s="11">
        <v>540</v>
      </c>
      <c r="B236" s="11">
        <v>30</v>
      </c>
      <c r="D236" s="11">
        <v>8</v>
      </c>
      <c r="E236" s="2" t="s">
        <v>39</v>
      </c>
      <c r="F236" s="13">
        <v>50000000</v>
      </c>
    </row>
    <row r="237" spans="1:6" x14ac:dyDescent="0.2">
      <c r="A237" s="11">
        <v>842</v>
      </c>
      <c r="B237" s="11">
        <v>30</v>
      </c>
      <c r="D237" s="11">
        <v>8</v>
      </c>
      <c r="E237" s="2" t="s">
        <v>41</v>
      </c>
      <c r="F237" s="13">
        <v>5000000</v>
      </c>
    </row>
    <row r="238" spans="1:6" x14ac:dyDescent="0.2">
      <c r="A23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2018-01-25T10:36:55Z</dcterms:created>
  <dcterms:modified xsi:type="dcterms:W3CDTF">2018-01-31T12:01:36Z</dcterms:modified>
</cp:coreProperties>
</file>