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5" rupBuild="1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convertidos\"/>
    </mc:Choice>
  </mc:AlternateContent>
  <bookViews>
    <workbookView xWindow="600" yWindow="75" windowWidth="14115" windowHeight="10035" xr2:uid="{00000000-000D-0000-FFFF-FFFF00000000}"/>
  </bookViews>
  <sheets>
    <sheet name="Hoja1" sheetId="1" r:id="rId1"/>
    <sheet name="Hoja2" sheetId="2" r:id="rId2"/>
    <sheet name="Hoja3" sheetId="3" r:id="rId3"/>
  </sheets>
  <calcPr calcId="171027"/>
</workbook>
</file>

<file path=xl/calcChain.xml><?xml version="1.0" encoding="utf-8"?>
<calcChain xmlns="http://schemas.openxmlformats.org/spreadsheetml/2006/main">
  <c r="F8" i="1" l="1"/>
  <c r="F7" i="1" s="1"/>
  <c r="F6" i="1" s="1"/>
  <c r="F5" i="1" s="1"/>
  <c r="F45" i="1"/>
  <c r="F65" i="1"/>
  <c r="F64" i="1" s="1"/>
  <c r="F92" i="1"/>
  <c r="F148" i="1"/>
  <c r="F186" i="1"/>
  <c r="F217" i="1"/>
</calcChain>
</file>

<file path=xl/sharedStrings.xml><?xml version="1.0" encoding="utf-8"?>
<sst xmlns="http://schemas.openxmlformats.org/spreadsheetml/2006/main" count="253" uniqueCount="59">
  <si>
    <t>O.G.</t>
  </si>
  <si>
    <t>F.F.</t>
  </si>
  <si>
    <t>O.F.</t>
  </si>
  <si>
    <t>D E S C R I P C I O N</t>
  </si>
  <si>
    <t>PROGRAMADO</t>
  </si>
  <si>
    <t>Nivel:</t>
  </si>
  <si>
    <t>GOBIERNOS DEPARTAMENTALES</t>
  </si>
  <si>
    <t>Entidad:</t>
  </si>
  <si>
    <t>GOBIERNO DEPARTAMENTAL DE ITAPÚA</t>
  </si>
  <si>
    <t>Tip. Presup.:</t>
  </si>
  <si>
    <t>PROGRAMAS DE ADMINISTRACION</t>
  </si>
  <si>
    <t>Programa:</t>
  </si>
  <si>
    <t>ADMINISTRACIÓN EJECUTIVA DEPARTAMENTAL</t>
  </si>
  <si>
    <t>Sub Programa:</t>
  </si>
  <si>
    <t>SUELDOS</t>
  </si>
  <si>
    <t>GASTOS DE REPRESENTACIÓN</t>
  </si>
  <si>
    <t>AGUINALDO</t>
  </si>
  <si>
    <t>REMUNERACIÓN EXTRAORDINARIA</t>
  </si>
  <si>
    <t>BONIFICACIONES Y GRATIFICACIONES</t>
  </si>
  <si>
    <t>JORNALES</t>
  </si>
  <si>
    <t>HONORARIOS PROFESIONALES</t>
  </si>
  <si>
    <t>SUBSIDIO PARA LA SALUD</t>
  </si>
  <si>
    <t>SERVICIOS BÁSICOS</t>
  </si>
  <si>
    <t>PASAJES Y VIÁTICOS</t>
  </si>
  <si>
    <t>GASTOS POR SERVICIOS DE ASEO, MANTENIMIENTO Y REPARACIONES</t>
  </si>
  <si>
    <t>SERVICIOS TÉCNICOS Y PROFESIONALES</t>
  </si>
  <si>
    <t>SERVICIO  SOCIAL</t>
  </si>
  <si>
    <t>OTROS SERVICIOS EN GENERAL</t>
  </si>
  <si>
    <t>PRODUCTOS ALIMENTICIOS</t>
  </si>
  <si>
    <t>TEXTILES  Y  VESTUARIOS</t>
  </si>
  <si>
    <t>PRODUCTOS DE PAPEL, CARTÓN  E  IMPRESOS</t>
  </si>
  <si>
    <t>BIENES DE CONSUMO DE OFICINAS E INSUMOS</t>
  </si>
  <si>
    <t>PRODUCTOS E INSTRUM. QUÍMICOS Y MEDICINALES</t>
  </si>
  <si>
    <t>COMBUSTIBLES Y LUBRICANTES</t>
  </si>
  <si>
    <t>ADQUISICIONES DE EQUIPOS DE OFICINA Y COMPUTACION</t>
  </si>
  <si>
    <t>ADQUISICIÓN DE ACTIVOS INTANGIBLES</t>
  </si>
  <si>
    <t>INDEMNIZACIONES</t>
  </si>
  <si>
    <t>OTRAS TRANSFERENCIAS CORRIENTES</t>
  </si>
  <si>
    <t>PAGO DE IMPUESTOS, TASAS, GASTOS JUDICIALES Y OTROS</t>
  </si>
  <si>
    <t>GESTIÓN LEGISLATIVA DEPARTAMENTAL</t>
  </si>
  <si>
    <t>DIETAS</t>
  </si>
  <si>
    <t>OTROS BIENES DE  CONSUMO</t>
  </si>
  <si>
    <t>PROGRAMAS DE ACCIÓN</t>
  </si>
  <si>
    <t>DESARROLLO SOCIAL EQUITATIVO</t>
  </si>
  <si>
    <t>DESARROLLO PRODUCTIVO Y MEDIO AMBIENTE</t>
  </si>
  <si>
    <t>CONSTRUCCIONES</t>
  </si>
  <si>
    <t>ADQUISICIONES DE MAQUINARIAS, EQUIPOS Y HERRAMIENTAS EN GENERAL</t>
  </si>
  <si>
    <t>APORTES A ENTIDADES EDUCATIVAS E INSTITUCIONES SIN FINES DE LUCRO</t>
  </si>
  <si>
    <t>APORTES Y SUBSIDIOS A ENT. EDUCATIVAS E INSTITUCIONES PRIVADAS S/ FINES DE L</t>
  </si>
  <si>
    <t>SECTOR EDUCATIVO</t>
  </si>
  <si>
    <t>BECAS</t>
  </si>
  <si>
    <t>TRANSFERENCIAS PARA ALIMENTACIÓN ESCOLAR</t>
  </si>
  <si>
    <t>DEUDAS PENDIENTES DE PAGO DE GASTOS DE CAPITAL DE EJERCICIOS ANTERIORES</t>
  </si>
  <si>
    <t>SECTOR SALUD</t>
  </si>
  <si>
    <t>CONTRATACIÓN DE PERSONAL DE SALUD</t>
  </si>
  <si>
    <t>SECTOR DE OBRAS PÚBLICAS</t>
  </si>
  <si>
    <t>DESARROLLO SOCIAL</t>
  </si>
  <si>
    <t>APORTES A ENTIDADES CON FINES SOCIALES O DE EMERGENCIA NACIONAL</t>
  </si>
  <si>
    <t>LEY 6.026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</si>
</sst>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49" fontId="1" fillId="0" borderId="0" xfId="0" applyNumberFormat="1" applyFont="1"/>
    <xf numFmtId="49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49" fontId="2" fillId="2" borderId="0" xfId="0" applyNumberFormat="1" applyFont="1" applyFill="1"/>
    <xf numFmtId="0" fontId="2" fillId="2" borderId="0" xfId="0" applyFont="1" applyFill="1"/>
    <xf numFmtId="1" fontId="2" fillId="2" borderId="0" xfId="0" applyNumberFormat="1" applyFont="1" applyFill="1"/>
    <xf numFmtId="49" fontId="2" fillId="0" borderId="0" xfId="0" applyNumberFormat="1" applyFont="1"/>
    <xf numFmtId="0" fontId="2" fillId="0" borderId="0" xfId="0" applyFont="1"/>
    <xf numFmtId="1" fontId="2" fillId="0" borderId="0" xfId="0" applyNumberFormat="1" applyFont="1"/>
    <xf numFmtId="1" fontId="1" fillId="0" borderId="0" xfId="0" applyNumberFormat="1" applyFont="1"/>
    <xf numFmtId="3" fontId="1" fillId="0" borderId="0" xfId="0" applyNumberFormat="1" applyFont="1" applyAlignment="1">
      <alignment horizontal="right"/>
    </xf>
    <xf numFmtId="3" fontId="2" fillId="2" borderId="0" xfId="0" applyNumberFormat="1" applyFont="1" applyFill="1" applyAlignment="1">
      <alignment horizontal="right"/>
    </xf>
    <xf numFmtId="3" fontId="2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240"/>
  <sheetViews>
    <sheetView tabSelected="1" workbookViewId="0">
      <selection activeCell="F5" sqref="F5"/>
    </sheetView>
  </sheetViews>
  <sheetFormatPr baseColWidth="10" defaultColWidth="20.7109375" defaultRowHeight="12.75" x14ac:dyDescent="0.2"/>
  <cols>
    <col min="1" max="1" width="9.7109375" style="1" customWidth="1"/>
    <col min="2" max="2" width="4.140625" style="1" bestFit="1" customWidth="1"/>
    <col min="3" max="3" width="4.5703125" style="1" bestFit="1" customWidth="1"/>
    <col min="4" max="4" width="3" style="1" bestFit="1" customWidth="1"/>
    <col min="5" max="5" width="76" style="1" bestFit="1" customWidth="1"/>
    <col min="6" max="6" width="17" style="12" bestFit="1" customWidth="1"/>
    <col min="7" max="16384" width="20.7109375" style="1"/>
  </cols>
  <sheetData>
    <row r="2" spans="1:6" x14ac:dyDescent="0.2">
      <c r="A2" s="2"/>
      <c r="E2" s="4"/>
    </row>
    <row r="3" spans="1:6" x14ac:dyDescent="0.2">
      <c r="E3" s="3" t="s">
        <v>58</v>
      </c>
    </row>
    <row r="4" spans="1:6" x14ac:dyDescent="0.2">
      <c r="A4" s="2" t="s">
        <v>0</v>
      </c>
      <c r="B4" s="2" t="s">
        <v>1</v>
      </c>
      <c r="C4" s="2" t="s">
        <v>2</v>
      </c>
      <c r="E4" s="2" t="s">
        <v>3</v>
      </c>
      <c r="F4" s="12" t="s">
        <v>4</v>
      </c>
    </row>
    <row r="5" spans="1:6" s="6" customFormat="1" x14ac:dyDescent="0.2">
      <c r="A5" s="5" t="s">
        <v>5</v>
      </c>
      <c r="C5" s="7">
        <v>22</v>
      </c>
      <c r="E5" s="5" t="s">
        <v>6</v>
      </c>
      <c r="F5" s="13">
        <f>+F6</f>
        <v>108440082987</v>
      </c>
    </row>
    <row r="6" spans="1:6" s="6" customFormat="1" x14ac:dyDescent="0.2">
      <c r="A6" s="5" t="s">
        <v>7</v>
      </c>
      <c r="C6" s="7">
        <v>7</v>
      </c>
      <c r="E6" s="5" t="s">
        <v>8</v>
      </c>
      <c r="F6" s="13">
        <f>+F7+F63</f>
        <v>108440082987</v>
      </c>
    </row>
    <row r="7" spans="1:6" s="9" customFormat="1" x14ac:dyDescent="0.2">
      <c r="A7" s="8" t="s">
        <v>9</v>
      </c>
      <c r="C7" s="10">
        <v>1</v>
      </c>
      <c r="E7" s="8" t="s">
        <v>10</v>
      </c>
      <c r="F7" s="14">
        <f>+F8+F45</f>
        <v>11472423996</v>
      </c>
    </row>
    <row r="8" spans="1:6" s="9" customFormat="1" x14ac:dyDescent="0.2">
      <c r="A8" s="8" t="s">
        <v>11</v>
      </c>
      <c r="C8" s="10">
        <v>7</v>
      </c>
      <c r="E8" s="8" t="s">
        <v>12</v>
      </c>
      <c r="F8" s="14">
        <f>SUM(F9:F44)</f>
        <v>8165831935</v>
      </c>
    </row>
    <row r="9" spans="1:6" x14ac:dyDescent="0.2">
      <c r="A9" s="11">
        <v>111</v>
      </c>
      <c r="B9" s="11">
        <v>10</v>
      </c>
      <c r="D9" s="11">
        <v>1</v>
      </c>
      <c r="E9" s="2" t="s">
        <v>14</v>
      </c>
      <c r="F9" s="12">
        <v>4574661588</v>
      </c>
    </row>
    <row r="10" spans="1:6" x14ac:dyDescent="0.2">
      <c r="A10" s="11">
        <v>113</v>
      </c>
      <c r="B10" s="11">
        <v>10</v>
      </c>
      <c r="D10" s="11">
        <v>1</v>
      </c>
      <c r="E10" s="2" t="s">
        <v>15</v>
      </c>
      <c r="F10" s="12">
        <v>45068400</v>
      </c>
    </row>
    <row r="11" spans="1:6" x14ac:dyDescent="0.2">
      <c r="A11" s="11">
        <v>114</v>
      </c>
      <c r="B11" s="11">
        <v>10</v>
      </c>
      <c r="D11" s="11">
        <v>1</v>
      </c>
      <c r="E11" s="2" t="s">
        <v>16</v>
      </c>
      <c r="F11" s="12">
        <v>384977499</v>
      </c>
    </row>
    <row r="12" spans="1:6" x14ac:dyDescent="0.2">
      <c r="A12" s="11">
        <v>123</v>
      </c>
      <c r="B12" s="11">
        <v>10</v>
      </c>
      <c r="D12" s="11">
        <v>1</v>
      </c>
      <c r="E12" s="2" t="s">
        <v>17</v>
      </c>
      <c r="F12" s="12">
        <v>11797613</v>
      </c>
    </row>
    <row r="13" spans="1:6" x14ac:dyDescent="0.2">
      <c r="A13" s="11">
        <v>123</v>
      </c>
      <c r="B13" s="11">
        <v>30</v>
      </c>
      <c r="D13" s="11">
        <v>8</v>
      </c>
      <c r="E13" s="2" t="s">
        <v>17</v>
      </c>
      <c r="F13" s="12">
        <v>15046863</v>
      </c>
    </row>
    <row r="14" spans="1:6" x14ac:dyDescent="0.2">
      <c r="A14" s="11">
        <v>133</v>
      </c>
      <c r="B14" s="11">
        <v>10</v>
      </c>
      <c r="D14" s="11">
        <v>1</v>
      </c>
      <c r="E14" s="2" t="s">
        <v>18</v>
      </c>
      <c r="F14" s="12">
        <v>24795000</v>
      </c>
    </row>
    <row r="15" spans="1:6" x14ac:dyDescent="0.2">
      <c r="A15" s="11">
        <v>133</v>
      </c>
      <c r="B15" s="11">
        <v>30</v>
      </c>
      <c r="D15" s="11">
        <v>8</v>
      </c>
      <c r="E15" s="2" t="s">
        <v>18</v>
      </c>
      <c r="F15" s="12">
        <v>46666632</v>
      </c>
    </row>
    <row r="16" spans="1:6" x14ac:dyDescent="0.2">
      <c r="A16" s="11">
        <v>144</v>
      </c>
      <c r="B16" s="11">
        <v>10</v>
      </c>
      <c r="D16" s="11">
        <v>1</v>
      </c>
      <c r="E16" s="2" t="s">
        <v>19</v>
      </c>
      <c r="F16" s="12">
        <v>579865542</v>
      </c>
    </row>
    <row r="17" spans="1:6" x14ac:dyDescent="0.2">
      <c r="A17" s="11">
        <v>144</v>
      </c>
      <c r="B17" s="11">
        <v>30</v>
      </c>
      <c r="D17" s="11">
        <v>8</v>
      </c>
      <c r="E17" s="2" t="s">
        <v>19</v>
      </c>
      <c r="F17" s="12">
        <v>566172012</v>
      </c>
    </row>
    <row r="18" spans="1:6" x14ac:dyDescent="0.2">
      <c r="A18" s="11">
        <v>145</v>
      </c>
      <c r="B18" s="11">
        <v>10</v>
      </c>
      <c r="D18" s="11">
        <v>1</v>
      </c>
      <c r="E18" s="2" t="s">
        <v>20</v>
      </c>
      <c r="F18" s="12">
        <v>146393416</v>
      </c>
    </row>
    <row r="19" spans="1:6" x14ac:dyDescent="0.2">
      <c r="A19" s="11">
        <v>145</v>
      </c>
      <c r="B19" s="11">
        <v>30</v>
      </c>
      <c r="D19" s="11">
        <v>8</v>
      </c>
      <c r="E19" s="2" t="s">
        <v>20</v>
      </c>
      <c r="F19" s="12">
        <v>41456584</v>
      </c>
    </row>
    <row r="20" spans="1:6" x14ac:dyDescent="0.2">
      <c r="A20" s="11">
        <v>191</v>
      </c>
      <c r="B20" s="11">
        <v>10</v>
      </c>
      <c r="D20" s="11">
        <v>1</v>
      </c>
      <c r="E20" s="2" t="s">
        <v>21</v>
      </c>
      <c r="F20" s="12">
        <v>150000000</v>
      </c>
    </row>
    <row r="21" spans="1:6" x14ac:dyDescent="0.2">
      <c r="A21" s="11">
        <v>191</v>
      </c>
      <c r="B21" s="11">
        <v>30</v>
      </c>
      <c r="D21" s="11">
        <v>8</v>
      </c>
      <c r="E21" s="2" t="s">
        <v>21</v>
      </c>
      <c r="F21" s="12">
        <v>195085000</v>
      </c>
    </row>
    <row r="22" spans="1:6" x14ac:dyDescent="0.2">
      <c r="A22" s="11">
        <v>210</v>
      </c>
      <c r="B22" s="11">
        <v>10</v>
      </c>
      <c r="D22" s="11">
        <v>1</v>
      </c>
      <c r="E22" s="2" t="s">
        <v>22</v>
      </c>
      <c r="F22" s="12">
        <v>271310173</v>
      </c>
    </row>
    <row r="23" spans="1:6" x14ac:dyDescent="0.2">
      <c r="A23" s="11">
        <v>210</v>
      </c>
      <c r="B23" s="11">
        <v>30</v>
      </c>
      <c r="D23" s="11">
        <v>8</v>
      </c>
      <c r="E23" s="2" t="s">
        <v>22</v>
      </c>
      <c r="F23" s="12">
        <v>23601750</v>
      </c>
    </row>
    <row r="24" spans="1:6" x14ac:dyDescent="0.2">
      <c r="A24" s="11">
        <v>230</v>
      </c>
      <c r="B24" s="11">
        <v>10</v>
      </c>
      <c r="D24" s="11">
        <v>1</v>
      </c>
      <c r="E24" s="2" t="s">
        <v>23</v>
      </c>
      <c r="F24" s="12">
        <v>24441872</v>
      </c>
    </row>
    <row r="25" spans="1:6" x14ac:dyDescent="0.2">
      <c r="A25" s="11">
        <v>230</v>
      </c>
      <c r="B25" s="11">
        <v>30</v>
      </c>
      <c r="D25" s="11">
        <v>8</v>
      </c>
      <c r="E25" s="2" t="s">
        <v>23</v>
      </c>
      <c r="F25" s="12">
        <v>355125000</v>
      </c>
    </row>
    <row r="26" spans="1:6" x14ac:dyDescent="0.2">
      <c r="A26" s="11">
        <v>240</v>
      </c>
      <c r="B26" s="11">
        <v>10</v>
      </c>
      <c r="D26" s="11">
        <v>1</v>
      </c>
      <c r="E26" s="2" t="s">
        <v>24</v>
      </c>
      <c r="F26" s="12">
        <v>25339000</v>
      </c>
    </row>
    <row r="27" spans="1:6" x14ac:dyDescent="0.2">
      <c r="A27" s="11">
        <v>240</v>
      </c>
      <c r="B27" s="11">
        <v>30</v>
      </c>
      <c r="D27" s="11">
        <v>8</v>
      </c>
      <c r="E27" s="2" t="s">
        <v>24</v>
      </c>
      <c r="F27" s="12">
        <v>0</v>
      </c>
    </row>
    <row r="28" spans="1:6" x14ac:dyDescent="0.2">
      <c r="A28" s="11">
        <v>260</v>
      </c>
      <c r="B28" s="11">
        <v>10</v>
      </c>
      <c r="D28" s="11">
        <v>1</v>
      </c>
      <c r="E28" s="2" t="s">
        <v>25</v>
      </c>
      <c r="F28" s="12">
        <v>24954138</v>
      </c>
    </row>
    <row r="29" spans="1:6" x14ac:dyDescent="0.2">
      <c r="A29" s="11">
        <v>270</v>
      </c>
      <c r="B29" s="11">
        <v>10</v>
      </c>
      <c r="D29" s="11">
        <v>1</v>
      </c>
      <c r="E29" s="2" t="s">
        <v>26</v>
      </c>
      <c r="F29" s="12">
        <v>28350213</v>
      </c>
    </row>
    <row r="30" spans="1:6" x14ac:dyDescent="0.2">
      <c r="A30" s="11">
        <v>280</v>
      </c>
      <c r="B30" s="11">
        <v>10</v>
      </c>
      <c r="D30" s="11">
        <v>1</v>
      </c>
      <c r="E30" s="2" t="s">
        <v>27</v>
      </c>
      <c r="F30" s="12">
        <v>7075000</v>
      </c>
    </row>
    <row r="31" spans="1:6" x14ac:dyDescent="0.2">
      <c r="A31" s="11">
        <v>310</v>
      </c>
      <c r="B31" s="11">
        <v>10</v>
      </c>
      <c r="D31" s="11">
        <v>1</v>
      </c>
      <c r="E31" s="2" t="s">
        <v>28</v>
      </c>
      <c r="F31" s="12">
        <v>53546600</v>
      </c>
    </row>
    <row r="32" spans="1:6" x14ac:dyDescent="0.2">
      <c r="A32" s="11">
        <v>320</v>
      </c>
      <c r="B32" s="11">
        <v>30</v>
      </c>
      <c r="D32" s="11">
        <v>8</v>
      </c>
      <c r="E32" s="2" t="s">
        <v>29</v>
      </c>
      <c r="F32" s="12">
        <v>70546223</v>
      </c>
    </row>
    <row r="33" spans="1:6" x14ac:dyDescent="0.2">
      <c r="A33" s="11">
        <v>330</v>
      </c>
      <c r="B33" s="11">
        <v>10</v>
      </c>
      <c r="D33" s="11">
        <v>1</v>
      </c>
      <c r="E33" s="2" t="s">
        <v>30</v>
      </c>
      <c r="F33" s="12">
        <v>0</v>
      </c>
    </row>
    <row r="34" spans="1:6" x14ac:dyDescent="0.2">
      <c r="A34" s="11">
        <v>330</v>
      </c>
      <c r="B34" s="11">
        <v>30</v>
      </c>
      <c r="D34" s="11">
        <v>8</v>
      </c>
      <c r="E34" s="2" t="s">
        <v>30</v>
      </c>
      <c r="F34" s="12">
        <v>40000000</v>
      </c>
    </row>
    <row r="35" spans="1:6" x14ac:dyDescent="0.2">
      <c r="A35" s="11">
        <v>340</v>
      </c>
      <c r="B35" s="11">
        <v>10</v>
      </c>
      <c r="D35" s="11">
        <v>1</v>
      </c>
      <c r="E35" s="2" t="s">
        <v>31</v>
      </c>
      <c r="F35" s="12">
        <v>13379791</v>
      </c>
    </row>
    <row r="36" spans="1:6" x14ac:dyDescent="0.2">
      <c r="A36" s="11">
        <v>340</v>
      </c>
      <c r="B36" s="11">
        <v>30</v>
      </c>
      <c r="D36" s="11">
        <v>8</v>
      </c>
      <c r="E36" s="2" t="s">
        <v>31</v>
      </c>
      <c r="F36" s="12">
        <v>50000000</v>
      </c>
    </row>
    <row r="37" spans="1:6" x14ac:dyDescent="0.2">
      <c r="A37" s="11">
        <v>350</v>
      </c>
      <c r="B37" s="11">
        <v>10</v>
      </c>
      <c r="D37" s="11">
        <v>1</v>
      </c>
      <c r="E37" s="2" t="s">
        <v>32</v>
      </c>
      <c r="F37" s="12">
        <v>24206650</v>
      </c>
    </row>
    <row r="38" spans="1:6" x14ac:dyDescent="0.2">
      <c r="A38" s="11">
        <v>360</v>
      </c>
      <c r="B38" s="11">
        <v>10</v>
      </c>
      <c r="D38" s="11">
        <v>1</v>
      </c>
      <c r="E38" s="2" t="s">
        <v>33</v>
      </c>
      <c r="F38" s="12">
        <v>83829376</v>
      </c>
    </row>
    <row r="39" spans="1:6" x14ac:dyDescent="0.2">
      <c r="A39" s="11">
        <v>360</v>
      </c>
      <c r="B39" s="11">
        <v>30</v>
      </c>
      <c r="D39" s="11">
        <v>8</v>
      </c>
      <c r="E39" s="2" t="s">
        <v>33</v>
      </c>
      <c r="F39" s="12">
        <v>0</v>
      </c>
    </row>
    <row r="40" spans="1:6" x14ac:dyDescent="0.2">
      <c r="A40" s="11">
        <v>540</v>
      </c>
      <c r="B40" s="11">
        <v>10</v>
      </c>
      <c r="D40" s="11">
        <v>1</v>
      </c>
      <c r="E40" s="2" t="s">
        <v>34</v>
      </c>
      <c r="F40" s="12">
        <v>15925000</v>
      </c>
    </row>
    <row r="41" spans="1:6" x14ac:dyDescent="0.2">
      <c r="A41" s="11">
        <v>570</v>
      </c>
      <c r="B41" s="11">
        <v>10</v>
      </c>
      <c r="D41" s="11">
        <v>1</v>
      </c>
      <c r="E41" s="2" t="s">
        <v>35</v>
      </c>
      <c r="F41" s="12">
        <v>8000000</v>
      </c>
    </row>
    <row r="42" spans="1:6" x14ac:dyDescent="0.2">
      <c r="A42" s="11">
        <v>845</v>
      </c>
      <c r="B42" s="11">
        <v>10</v>
      </c>
      <c r="D42" s="11">
        <v>1</v>
      </c>
      <c r="E42" s="2" t="s">
        <v>36</v>
      </c>
      <c r="F42" s="12">
        <v>25000000</v>
      </c>
    </row>
    <row r="43" spans="1:6" x14ac:dyDescent="0.2">
      <c r="A43" s="11">
        <v>849</v>
      </c>
      <c r="B43" s="11">
        <v>30</v>
      </c>
      <c r="D43" s="11">
        <v>8</v>
      </c>
      <c r="E43" s="2" t="s">
        <v>37</v>
      </c>
      <c r="F43" s="12">
        <v>9665000</v>
      </c>
    </row>
    <row r="44" spans="1:6" x14ac:dyDescent="0.2">
      <c r="A44" s="11">
        <v>910</v>
      </c>
      <c r="B44" s="11">
        <v>30</v>
      </c>
      <c r="D44" s="11">
        <v>8</v>
      </c>
      <c r="E44" s="2" t="s">
        <v>38</v>
      </c>
      <c r="F44" s="12">
        <v>229550000</v>
      </c>
    </row>
    <row r="45" spans="1:6" s="9" customFormat="1" x14ac:dyDescent="0.2">
      <c r="A45" s="8" t="s">
        <v>11</v>
      </c>
      <c r="C45" s="10">
        <v>8</v>
      </c>
      <c r="E45" s="8" t="s">
        <v>39</v>
      </c>
      <c r="F45" s="14">
        <f>SUM(F46:F62)</f>
        <v>3306592061</v>
      </c>
    </row>
    <row r="46" spans="1:6" x14ac:dyDescent="0.2">
      <c r="A46" s="11">
        <v>111</v>
      </c>
      <c r="B46" s="11">
        <v>10</v>
      </c>
      <c r="D46" s="11">
        <v>1</v>
      </c>
      <c r="E46" s="2" t="s">
        <v>14</v>
      </c>
      <c r="F46" s="12">
        <v>168000000</v>
      </c>
    </row>
    <row r="47" spans="1:6" x14ac:dyDescent="0.2">
      <c r="A47" s="11">
        <v>112</v>
      </c>
      <c r="B47" s="11">
        <v>10</v>
      </c>
      <c r="D47" s="11">
        <v>1</v>
      </c>
      <c r="E47" s="2" t="s">
        <v>40</v>
      </c>
      <c r="F47" s="12">
        <v>1838647440</v>
      </c>
    </row>
    <row r="48" spans="1:6" x14ac:dyDescent="0.2">
      <c r="A48" s="11">
        <v>113</v>
      </c>
      <c r="B48" s="11">
        <v>10</v>
      </c>
      <c r="D48" s="11">
        <v>1</v>
      </c>
      <c r="E48" s="2" t="s">
        <v>15</v>
      </c>
      <c r="F48" s="12">
        <v>239500800</v>
      </c>
    </row>
    <row r="49" spans="1:6" x14ac:dyDescent="0.2">
      <c r="A49" s="11">
        <v>114</v>
      </c>
      <c r="B49" s="11">
        <v>10</v>
      </c>
      <c r="D49" s="11">
        <v>1</v>
      </c>
      <c r="E49" s="2" t="s">
        <v>16</v>
      </c>
      <c r="F49" s="12">
        <v>187179020</v>
      </c>
    </row>
    <row r="50" spans="1:6" x14ac:dyDescent="0.2">
      <c r="A50" s="11">
        <v>144</v>
      </c>
      <c r="B50" s="11">
        <v>10</v>
      </c>
      <c r="D50" s="11">
        <v>1</v>
      </c>
      <c r="E50" s="2" t="s">
        <v>19</v>
      </c>
      <c r="F50" s="12">
        <v>127496100</v>
      </c>
    </row>
    <row r="51" spans="1:6" x14ac:dyDescent="0.2">
      <c r="A51" s="11">
        <v>144</v>
      </c>
      <c r="B51" s="11">
        <v>30</v>
      </c>
      <c r="D51" s="11">
        <v>8</v>
      </c>
      <c r="E51" s="2" t="s">
        <v>19</v>
      </c>
      <c r="F51" s="12">
        <v>72540100</v>
      </c>
    </row>
    <row r="52" spans="1:6" x14ac:dyDescent="0.2">
      <c r="A52" s="11">
        <v>210</v>
      </c>
      <c r="B52" s="11">
        <v>10</v>
      </c>
      <c r="D52" s="11">
        <v>1</v>
      </c>
      <c r="E52" s="2" t="s">
        <v>22</v>
      </c>
      <c r="F52" s="12">
        <v>90372687</v>
      </c>
    </row>
    <row r="53" spans="1:6" x14ac:dyDescent="0.2">
      <c r="A53" s="11">
        <v>230</v>
      </c>
      <c r="B53" s="11">
        <v>10</v>
      </c>
      <c r="D53" s="11">
        <v>1</v>
      </c>
      <c r="E53" s="2" t="s">
        <v>23</v>
      </c>
      <c r="F53" s="12">
        <v>85780941</v>
      </c>
    </row>
    <row r="54" spans="1:6" x14ac:dyDescent="0.2">
      <c r="A54" s="11">
        <v>240</v>
      </c>
      <c r="B54" s="11">
        <v>10</v>
      </c>
      <c r="D54" s="11">
        <v>1</v>
      </c>
      <c r="E54" s="2" t="s">
        <v>24</v>
      </c>
      <c r="F54" s="12">
        <v>2000000</v>
      </c>
    </row>
    <row r="55" spans="1:6" x14ac:dyDescent="0.2">
      <c r="A55" s="11">
        <v>240</v>
      </c>
      <c r="B55" s="11">
        <v>30</v>
      </c>
      <c r="D55" s="11">
        <v>8</v>
      </c>
      <c r="E55" s="2" t="s">
        <v>24</v>
      </c>
      <c r="F55" s="12">
        <v>252000000</v>
      </c>
    </row>
    <row r="56" spans="1:6" x14ac:dyDescent="0.2">
      <c r="A56" s="11">
        <v>260</v>
      </c>
      <c r="B56" s="11">
        <v>10</v>
      </c>
      <c r="D56" s="11">
        <v>1</v>
      </c>
      <c r="E56" s="2" t="s">
        <v>25</v>
      </c>
      <c r="F56" s="12">
        <v>14232425</v>
      </c>
    </row>
    <row r="57" spans="1:6" x14ac:dyDescent="0.2">
      <c r="A57" s="11">
        <v>280</v>
      </c>
      <c r="B57" s="11">
        <v>10</v>
      </c>
      <c r="D57" s="11">
        <v>1</v>
      </c>
      <c r="E57" s="2" t="s">
        <v>27</v>
      </c>
      <c r="F57" s="12">
        <v>0</v>
      </c>
    </row>
    <row r="58" spans="1:6" x14ac:dyDescent="0.2">
      <c r="A58" s="11">
        <v>330</v>
      </c>
      <c r="B58" s="11">
        <v>10</v>
      </c>
      <c r="D58" s="11">
        <v>1</v>
      </c>
      <c r="E58" s="2" t="s">
        <v>30</v>
      </c>
      <c r="F58" s="12">
        <v>1256343</v>
      </c>
    </row>
    <row r="59" spans="1:6" x14ac:dyDescent="0.2">
      <c r="A59" s="11">
        <v>340</v>
      </c>
      <c r="B59" s="11">
        <v>10</v>
      </c>
      <c r="D59" s="11">
        <v>1</v>
      </c>
      <c r="E59" s="2" t="s">
        <v>31</v>
      </c>
      <c r="F59" s="12">
        <v>16741410</v>
      </c>
    </row>
    <row r="60" spans="1:6" x14ac:dyDescent="0.2">
      <c r="A60" s="11">
        <v>360</v>
      </c>
      <c r="B60" s="11">
        <v>10</v>
      </c>
      <c r="D60" s="11">
        <v>1</v>
      </c>
      <c r="E60" s="2" t="s">
        <v>33</v>
      </c>
      <c r="F60" s="12">
        <v>205954795</v>
      </c>
    </row>
    <row r="61" spans="1:6" x14ac:dyDescent="0.2">
      <c r="A61" s="11">
        <v>390</v>
      </c>
      <c r="B61" s="11">
        <v>10</v>
      </c>
      <c r="D61" s="11">
        <v>1</v>
      </c>
      <c r="E61" s="2" t="s">
        <v>41</v>
      </c>
      <c r="F61" s="12">
        <v>2940000</v>
      </c>
    </row>
    <row r="62" spans="1:6" x14ac:dyDescent="0.2">
      <c r="A62" s="11">
        <v>910</v>
      </c>
      <c r="B62" s="11">
        <v>30</v>
      </c>
      <c r="D62" s="11">
        <v>8</v>
      </c>
      <c r="E62" s="2" t="s">
        <v>38</v>
      </c>
      <c r="F62" s="12">
        <v>1950000</v>
      </c>
    </row>
    <row r="63" spans="1:6" s="9" customFormat="1" x14ac:dyDescent="0.2">
      <c r="A63" s="8" t="s">
        <v>9</v>
      </c>
      <c r="C63" s="10">
        <v>2</v>
      </c>
      <c r="E63" s="8" t="s">
        <v>42</v>
      </c>
      <c r="F63" s="14">
        <v>96967658991</v>
      </c>
    </row>
    <row r="64" spans="1:6" s="9" customFormat="1" x14ac:dyDescent="0.2">
      <c r="A64" s="8" t="s">
        <v>11</v>
      </c>
      <c r="C64" s="10">
        <v>7</v>
      </c>
      <c r="E64" s="8" t="s">
        <v>43</v>
      </c>
      <c r="F64" s="14">
        <f>+F65+F92+F148+F186+F217</f>
        <v>96967658991</v>
      </c>
    </row>
    <row r="65" spans="1:6" x14ac:dyDescent="0.2">
      <c r="A65" s="8" t="s">
        <v>13</v>
      </c>
      <c r="B65" s="9"/>
      <c r="C65" s="10">
        <v>2</v>
      </c>
      <c r="D65" s="9"/>
      <c r="E65" s="8" t="s">
        <v>44</v>
      </c>
      <c r="F65" s="14">
        <f>SUM(F66:F91)</f>
        <v>6748122651</v>
      </c>
    </row>
    <row r="66" spans="1:6" x14ac:dyDescent="0.2">
      <c r="A66" s="11">
        <v>144</v>
      </c>
      <c r="B66" s="11">
        <v>30</v>
      </c>
      <c r="D66" s="11">
        <v>8</v>
      </c>
      <c r="E66" s="2" t="s">
        <v>19</v>
      </c>
      <c r="F66" s="12">
        <v>142276290</v>
      </c>
    </row>
    <row r="67" spans="1:6" x14ac:dyDescent="0.2">
      <c r="A67" s="11">
        <v>230</v>
      </c>
      <c r="B67" s="11">
        <v>10</v>
      </c>
      <c r="D67" s="11">
        <v>1</v>
      </c>
      <c r="E67" s="2" t="s">
        <v>23</v>
      </c>
      <c r="F67" s="12">
        <v>13177259</v>
      </c>
    </row>
    <row r="68" spans="1:6" x14ac:dyDescent="0.2">
      <c r="A68" s="11">
        <v>230</v>
      </c>
      <c r="B68" s="11">
        <v>30</v>
      </c>
      <c r="D68" s="11">
        <v>8</v>
      </c>
      <c r="E68" s="2" t="s">
        <v>23</v>
      </c>
      <c r="F68" s="12">
        <v>26546135</v>
      </c>
    </row>
    <row r="69" spans="1:6" x14ac:dyDescent="0.2">
      <c r="A69" s="11">
        <v>240</v>
      </c>
      <c r="B69" s="11">
        <v>10</v>
      </c>
      <c r="D69" s="11">
        <v>1</v>
      </c>
      <c r="E69" s="2" t="s">
        <v>24</v>
      </c>
      <c r="F69" s="12">
        <v>14896000</v>
      </c>
    </row>
    <row r="70" spans="1:6" x14ac:dyDescent="0.2">
      <c r="A70" s="11">
        <v>240</v>
      </c>
      <c r="B70" s="11">
        <v>30</v>
      </c>
      <c r="D70" s="11">
        <v>7</v>
      </c>
      <c r="E70" s="2" t="s">
        <v>24</v>
      </c>
      <c r="F70" s="12">
        <v>18104000</v>
      </c>
    </row>
    <row r="71" spans="1:6" x14ac:dyDescent="0.2">
      <c r="A71" s="11">
        <v>240</v>
      </c>
      <c r="B71" s="11">
        <v>30</v>
      </c>
      <c r="D71" s="11">
        <v>8</v>
      </c>
      <c r="E71" s="2" t="s">
        <v>24</v>
      </c>
      <c r="F71" s="12">
        <v>0</v>
      </c>
    </row>
    <row r="72" spans="1:6" x14ac:dyDescent="0.2">
      <c r="A72" s="11">
        <v>240</v>
      </c>
      <c r="B72" s="11">
        <v>30</v>
      </c>
      <c r="D72" s="11">
        <v>11</v>
      </c>
      <c r="E72" s="2" t="s">
        <v>24</v>
      </c>
      <c r="F72" s="12">
        <v>100000000</v>
      </c>
    </row>
    <row r="73" spans="1:6" x14ac:dyDescent="0.2">
      <c r="A73" s="11">
        <v>260</v>
      </c>
      <c r="B73" s="11">
        <v>10</v>
      </c>
      <c r="D73" s="11">
        <v>1</v>
      </c>
      <c r="E73" s="2" t="s">
        <v>25</v>
      </c>
      <c r="F73" s="12">
        <v>35000000</v>
      </c>
    </row>
    <row r="74" spans="1:6" x14ac:dyDescent="0.2">
      <c r="A74" s="11">
        <v>260</v>
      </c>
      <c r="B74" s="11">
        <v>30</v>
      </c>
      <c r="D74" s="11">
        <v>63</v>
      </c>
      <c r="E74" s="2" t="s">
        <v>25</v>
      </c>
      <c r="F74" s="12">
        <v>290000000</v>
      </c>
    </row>
    <row r="75" spans="1:6" x14ac:dyDescent="0.2">
      <c r="A75" s="11">
        <v>330</v>
      </c>
      <c r="B75" s="11">
        <v>10</v>
      </c>
      <c r="D75" s="11">
        <v>1</v>
      </c>
      <c r="E75" s="2" t="s">
        <v>30</v>
      </c>
      <c r="F75" s="12">
        <v>18833250</v>
      </c>
    </row>
    <row r="76" spans="1:6" x14ac:dyDescent="0.2">
      <c r="A76" s="11">
        <v>330</v>
      </c>
      <c r="B76" s="11">
        <v>30</v>
      </c>
      <c r="D76" s="11">
        <v>7</v>
      </c>
      <c r="E76" s="2" t="s">
        <v>30</v>
      </c>
      <c r="F76" s="12">
        <v>20000000</v>
      </c>
    </row>
    <row r="77" spans="1:6" x14ac:dyDescent="0.2">
      <c r="A77" s="11">
        <v>340</v>
      </c>
      <c r="B77" s="11">
        <v>10</v>
      </c>
      <c r="D77" s="11">
        <v>1</v>
      </c>
      <c r="E77" s="2" t="s">
        <v>31</v>
      </c>
      <c r="F77" s="12">
        <v>34218184</v>
      </c>
    </row>
    <row r="78" spans="1:6" x14ac:dyDescent="0.2">
      <c r="A78" s="11">
        <v>340</v>
      </c>
      <c r="B78" s="11">
        <v>30</v>
      </c>
      <c r="D78" s="11">
        <v>7</v>
      </c>
      <c r="E78" s="2" t="s">
        <v>31</v>
      </c>
      <c r="F78" s="12">
        <v>10000000</v>
      </c>
    </row>
    <row r="79" spans="1:6" x14ac:dyDescent="0.2">
      <c r="A79" s="11">
        <v>360</v>
      </c>
      <c r="B79" s="11">
        <v>10</v>
      </c>
      <c r="D79" s="11">
        <v>1</v>
      </c>
      <c r="E79" s="2" t="s">
        <v>33</v>
      </c>
      <c r="F79" s="12">
        <v>3595831</v>
      </c>
    </row>
    <row r="80" spans="1:6" x14ac:dyDescent="0.2">
      <c r="A80" s="11">
        <v>360</v>
      </c>
      <c r="B80" s="11">
        <v>30</v>
      </c>
      <c r="D80" s="11">
        <v>7</v>
      </c>
      <c r="E80" s="2" t="s">
        <v>33</v>
      </c>
      <c r="F80" s="12">
        <v>58662500</v>
      </c>
    </row>
    <row r="81" spans="1:6" x14ac:dyDescent="0.2">
      <c r="A81" s="11">
        <v>360</v>
      </c>
      <c r="B81" s="11">
        <v>30</v>
      </c>
      <c r="D81" s="11">
        <v>8</v>
      </c>
      <c r="E81" s="2" t="s">
        <v>33</v>
      </c>
      <c r="F81" s="12">
        <v>0</v>
      </c>
    </row>
    <row r="82" spans="1:6" x14ac:dyDescent="0.2">
      <c r="A82" s="11">
        <v>360</v>
      </c>
      <c r="B82" s="11">
        <v>30</v>
      </c>
      <c r="D82" s="11">
        <v>11</v>
      </c>
      <c r="E82" s="2" t="s">
        <v>33</v>
      </c>
      <c r="F82" s="12">
        <v>724592952</v>
      </c>
    </row>
    <row r="83" spans="1:6" x14ac:dyDescent="0.2">
      <c r="A83" s="11">
        <v>520</v>
      </c>
      <c r="B83" s="11">
        <v>30</v>
      </c>
      <c r="D83" s="11">
        <v>11</v>
      </c>
      <c r="E83" s="2" t="s">
        <v>45</v>
      </c>
      <c r="F83" s="12">
        <v>2000000000</v>
      </c>
    </row>
    <row r="84" spans="1:6" x14ac:dyDescent="0.2">
      <c r="A84" s="11">
        <v>530</v>
      </c>
      <c r="B84" s="11">
        <v>30</v>
      </c>
      <c r="D84" s="11">
        <v>11</v>
      </c>
      <c r="E84" s="2" t="s">
        <v>46</v>
      </c>
      <c r="F84" s="12">
        <v>1620000000</v>
      </c>
    </row>
    <row r="85" spans="1:6" x14ac:dyDescent="0.2">
      <c r="A85" s="11">
        <v>530</v>
      </c>
      <c r="B85" s="11">
        <v>30</v>
      </c>
      <c r="D85" s="11">
        <v>63</v>
      </c>
      <c r="E85" s="2" t="s">
        <v>46</v>
      </c>
      <c r="F85" s="12">
        <v>32500000</v>
      </c>
    </row>
    <row r="86" spans="1:6" x14ac:dyDescent="0.2">
      <c r="A86" s="11">
        <v>540</v>
      </c>
      <c r="B86" s="11">
        <v>30</v>
      </c>
      <c r="D86" s="11">
        <v>63</v>
      </c>
      <c r="E86" s="2" t="s">
        <v>34</v>
      </c>
      <c r="F86" s="12">
        <v>30000000</v>
      </c>
    </row>
    <row r="87" spans="1:6" x14ac:dyDescent="0.2">
      <c r="A87" s="11">
        <v>842</v>
      </c>
      <c r="B87" s="11">
        <v>10</v>
      </c>
      <c r="D87" s="11">
        <v>1</v>
      </c>
      <c r="E87" s="2" t="s">
        <v>47</v>
      </c>
      <c r="F87" s="12">
        <v>35917089</v>
      </c>
    </row>
    <row r="88" spans="1:6" x14ac:dyDescent="0.2">
      <c r="A88" s="11">
        <v>842</v>
      </c>
      <c r="B88" s="11">
        <v>30</v>
      </c>
      <c r="D88" s="11">
        <v>7</v>
      </c>
      <c r="E88" s="2" t="s">
        <v>47</v>
      </c>
      <c r="F88" s="12">
        <v>45103639</v>
      </c>
    </row>
    <row r="89" spans="1:6" x14ac:dyDescent="0.2">
      <c r="A89" s="11">
        <v>842</v>
      </c>
      <c r="B89" s="11">
        <v>30</v>
      </c>
      <c r="D89" s="11">
        <v>11</v>
      </c>
      <c r="E89" s="2" t="s">
        <v>47</v>
      </c>
      <c r="F89" s="12">
        <v>360000000</v>
      </c>
    </row>
    <row r="90" spans="1:6" x14ac:dyDescent="0.2">
      <c r="A90" s="11">
        <v>874</v>
      </c>
      <c r="B90" s="11">
        <v>30</v>
      </c>
      <c r="D90" s="11">
        <v>7</v>
      </c>
      <c r="E90" s="2" t="s">
        <v>48</v>
      </c>
      <c r="F90" s="12">
        <v>25000000</v>
      </c>
    </row>
    <row r="91" spans="1:6" x14ac:dyDescent="0.2">
      <c r="A91" s="11">
        <v>874</v>
      </c>
      <c r="B91" s="11">
        <v>30</v>
      </c>
      <c r="D91" s="11">
        <v>11</v>
      </c>
      <c r="E91" s="2" t="s">
        <v>48</v>
      </c>
      <c r="F91" s="12">
        <v>1089699522</v>
      </c>
    </row>
    <row r="92" spans="1:6" x14ac:dyDescent="0.2">
      <c r="A92" s="8" t="s">
        <v>13</v>
      </c>
      <c r="B92" s="9"/>
      <c r="C92" s="10">
        <v>3</v>
      </c>
      <c r="D92" s="9"/>
      <c r="E92" s="8" t="s">
        <v>49</v>
      </c>
      <c r="F92" s="14">
        <f>SUM(F93:F147)</f>
        <v>63911608812</v>
      </c>
    </row>
    <row r="93" spans="1:6" x14ac:dyDescent="0.2">
      <c r="A93" s="11">
        <v>133</v>
      </c>
      <c r="B93" s="11">
        <v>10</v>
      </c>
      <c r="D93" s="11">
        <v>1</v>
      </c>
      <c r="E93" s="2" t="s">
        <v>18</v>
      </c>
      <c r="F93" s="12">
        <v>13498966</v>
      </c>
    </row>
    <row r="94" spans="1:6" x14ac:dyDescent="0.2">
      <c r="A94" s="11">
        <v>133</v>
      </c>
      <c r="B94" s="11">
        <v>30</v>
      </c>
      <c r="D94" s="11">
        <v>8</v>
      </c>
      <c r="E94" s="2" t="s">
        <v>18</v>
      </c>
      <c r="F94" s="12">
        <v>81163334</v>
      </c>
    </row>
    <row r="95" spans="1:6" x14ac:dyDescent="0.2">
      <c r="A95" s="11">
        <v>144</v>
      </c>
      <c r="B95" s="11">
        <v>10</v>
      </c>
      <c r="D95" s="11">
        <v>1</v>
      </c>
      <c r="E95" s="2" t="s">
        <v>19</v>
      </c>
      <c r="F95" s="12">
        <v>49029486</v>
      </c>
    </row>
    <row r="96" spans="1:6" x14ac:dyDescent="0.2">
      <c r="A96" s="11">
        <v>144</v>
      </c>
      <c r="B96" s="11">
        <v>30</v>
      </c>
      <c r="D96" s="11">
        <v>8</v>
      </c>
      <c r="E96" s="2" t="s">
        <v>19</v>
      </c>
      <c r="F96" s="12">
        <v>198701720</v>
      </c>
    </row>
    <row r="97" spans="1:6" x14ac:dyDescent="0.2">
      <c r="A97" s="11">
        <v>145</v>
      </c>
      <c r="B97" s="11">
        <v>10</v>
      </c>
      <c r="D97" s="11">
        <v>1</v>
      </c>
      <c r="E97" s="2" t="s">
        <v>20</v>
      </c>
      <c r="F97" s="12">
        <v>83359050</v>
      </c>
    </row>
    <row r="98" spans="1:6" x14ac:dyDescent="0.2">
      <c r="A98" s="11">
        <v>145</v>
      </c>
      <c r="B98" s="11">
        <v>30</v>
      </c>
      <c r="D98" s="11">
        <v>8</v>
      </c>
      <c r="E98" s="2" t="s">
        <v>20</v>
      </c>
      <c r="F98" s="12">
        <v>56790331</v>
      </c>
    </row>
    <row r="99" spans="1:6" x14ac:dyDescent="0.2">
      <c r="A99" s="11">
        <v>191</v>
      </c>
      <c r="B99" s="11">
        <v>10</v>
      </c>
      <c r="D99" s="11">
        <v>1</v>
      </c>
      <c r="E99" s="2" t="s">
        <v>21</v>
      </c>
      <c r="F99" s="12">
        <v>62400000</v>
      </c>
    </row>
    <row r="100" spans="1:6" x14ac:dyDescent="0.2">
      <c r="A100" s="11">
        <v>210</v>
      </c>
      <c r="B100" s="11">
        <v>10</v>
      </c>
      <c r="D100" s="11">
        <v>1</v>
      </c>
      <c r="E100" s="2" t="s">
        <v>22</v>
      </c>
      <c r="F100" s="12">
        <v>93895400</v>
      </c>
    </row>
    <row r="101" spans="1:6" x14ac:dyDescent="0.2">
      <c r="A101" s="11">
        <v>230</v>
      </c>
      <c r="B101" s="11">
        <v>10</v>
      </c>
      <c r="D101" s="11">
        <v>1</v>
      </c>
      <c r="E101" s="2" t="s">
        <v>23</v>
      </c>
      <c r="F101" s="12">
        <v>5648586</v>
      </c>
    </row>
    <row r="102" spans="1:6" x14ac:dyDescent="0.2">
      <c r="A102" s="11">
        <v>230</v>
      </c>
      <c r="B102" s="11">
        <v>30</v>
      </c>
      <c r="D102" s="11">
        <v>6</v>
      </c>
      <c r="E102" s="2" t="s">
        <v>23</v>
      </c>
      <c r="F102" s="12">
        <v>40612500</v>
      </c>
    </row>
    <row r="103" spans="1:6" x14ac:dyDescent="0.2">
      <c r="A103" s="11">
        <v>240</v>
      </c>
      <c r="B103" s="11">
        <v>10</v>
      </c>
      <c r="D103" s="11">
        <v>1</v>
      </c>
      <c r="E103" s="2" t="s">
        <v>24</v>
      </c>
      <c r="F103" s="12">
        <v>73150000</v>
      </c>
    </row>
    <row r="104" spans="1:6" x14ac:dyDescent="0.2">
      <c r="A104" s="11">
        <v>240</v>
      </c>
      <c r="B104" s="11">
        <v>30</v>
      </c>
      <c r="D104" s="11">
        <v>6</v>
      </c>
      <c r="E104" s="2" t="s">
        <v>24</v>
      </c>
      <c r="F104" s="12">
        <v>236542747</v>
      </c>
    </row>
    <row r="105" spans="1:6" x14ac:dyDescent="0.2">
      <c r="A105" s="11">
        <v>240</v>
      </c>
      <c r="B105" s="11">
        <v>30</v>
      </c>
      <c r="D105" s="11">
        <v>11</v>
      </c>
      <c r="E105" s="2" t="s">
        <v>24</v>
      </c>
      <c r="F105" s="12">
        <v>100000000</v>
      </c>
    </row>
    <row r="106" spans="1:6" x14ac:dyDescent="0.2">
      <c r="A106" s="11">
        <v>260</v>
      </c>
      <c r="B106" s="11">
        <v>30</v>
      </c>
      <c r="D106" s="11">
        <v>11</v>
      </c>
      <c r="E106" s="2" t="s">
        <v>25</v>
      </c>
      <c r="F106" s="12">
        <v>174307920</v>
      </c>
    </row>
    <row r="107" spans="1:6" x14ac:dyDescent="0.2">
      <c r="A107" s="11">
        <v>280</v>
      </c>
      <c r="B107" s="11">
        <v>10</v>
      </c>
      <c r="D107" s="11">
        <v>1</v>
      </c>
      <c r="E107" s="2" t="s">
        <v>27</v>
      </c>
      <c r="F107" s="12">
        <v>10000000</v>
      </c>
    </row>
    <row r="108" spans="1:6" x14ac:dyDescent="0.2">
      <c r="A108" s="11">
        <v>280</v>
      </c>
      <c r="B108" s="11">
        <v>30</v>
      </c>
      <c r="D108" s="11">
        <v>8</v>
      </c>
      <c r="E108" s="2" t="s">
        <v>27</v>
      </c>
      <c r="F108" s="12">
        <v>140000000</v>
      </c>
    </row>
    <row r="109" spans="1:6" x14ac:dyDescent="0.2">
      <c r="A109" s="11">
        <v>310</v>
      </c>
      <c r="B109" s="11">
        <v>10</v>
      </c>
      <c r="D109" s="11">
        <v>1</v>
      </c>
      <c r="E109" s="2" t="s">
        <v>28</v>
      </c>
      <c r="F109" s="12">
        <v>408302522</v>
      </c>
    </row>
    <row r="110" spans="1:6" x14ac:dyDescent="0.2">
      <c r="A110" s="11">
        <v>310</v>
      </c>
      <c r="B110" s="11">
        <v>30</v>
      </c>
      <c r="D110" s="11">
        <v>6</v>
      </c>
      <c r="E110" s="2" t="s">
        <v>28</v>
      </c>
      <c r="F110" s="12">
        <v>311882862</v>
      </c>
    </row>
    <row r="111" spans="1:6" x14ac:dyDescent="0.2">
      <c r="A111" s="11">
        <v>310</v>
      </c>
      <c r="B111" s="11">
        <v>30</v>
      </c>
      <c r="D111" s="11">
        <v>7</v>
      </c>
      <c r="E111" s="2" t="s">
        <v>28</v>
      </c>
      <c r="F111" s="12">
        <v>431271508</v>
      </c>
    </row>
    <row r="112" spans="1:6" x14ac:dyDescent="0.2">
      <c r="A112" s="11">
        <v>310</v>
      </c>
      <c r="B112" s="11">
        <v>30</v>
      </c>
      <c r="D112" s="11">
        <v>8</v>
      </c>
      <c r="E112" s="2" t="s">
        <v>28</v>
      </c>
      <c r="F112" s="12">
        <v>250000000</v>
      </c>
    </row>
    <row r="113" spans="1:6" x14ac:dyDescent="0.2">
      <c r="A113" s="11">
        <v>330</v>
      </c>
      <c r="B113" s="11">
        <v>10</v>
      </c>
      <c r="D113" s="11">
        <v>1</v>
      </c>
      <c r="E113" s="2" t="s">
        <v>30</v>
      </c>
      <c r="F113" s="12">
        <v>9907573</v>
      </c>
    </row>
    <row r="114" spans="1:6" x14ac:dyDescent="0.2">
      <c r="A114" s="11">
        <v>330</v>
      </c>
      <c r="B114" s="11">
        <v>30</v>
      </c>
      <c r="D114" s="11">
        <v>6</v>
      </c>
      <c r="E114" s="2" t="s">
        <v>30</v>
      </c>
      <c r="F114" s="12">
        <v>3194850</v>
      </c>
    </row>
    <row r="115" spans="1:6" x14ac:dyDescent="0.2">
      <c r="A115" s="11">
        <v>330</v>
      </c>
      <c r="B115" s="11">
        <v>30</v>
      </c>
      <c r="D115" s="11">
        <v>7</v>
      </c>
      <c r="E115" s="2" t="s">
        <v>30</v>
      </c>
      <c r="F115" s="12">
        <v>20000000</v>
      </c>
    </row>
    <row r="116" spans="1:6" x14ac:dyDescent="0.2">
      <c r="A116" s="11">
        <v>340</v>
      </c>
      <c r="B116" s="11">
        <v>10</v>
      </c>
      <c r="D116" s="11">
        <v>1</v>
      </c>
      <c r="E116" s="2" t="s">
        <v>31</v>
      </c>
      <c r="F116" s="12">
        <v>89413935</v>
      </c>
    </row>
    <row r="117" spans="1:6" x14ac:dyDescent="0.2">
      <c r="A117" s="11">
        <v>340</v>
      </c>
      <c r="B117" s="11">
        <v>30</v>
      </c>
      <c r="D117" s="11">
        <v>7</v>
      </c>
      <c r="E117" s="2" t="s">
        <v>31</v>
      </c>
      <c r="F117" s="12">
        <v>10000000</v>
      </c>
    </row>
    <row r="118" spans="1:6" x14ac:dyDescent="0.2">
      <c r="A118" s="11">
        <v>350</v>
      </c>
      <c r="B118" s="11">
        <v>10</v>
      </c>
      <c r="D118" s="11">
        <v>1</v>
      </c>
      <c r="E118" s="2" t="s">
        <v>32</v>
      </c>
      <c r="F118" s="12">
        <v>95863828</v>
      </c>
    </row>
    <row r="119" spans="1:6" x14ac:dyDescent="0.2">
      <c r="A119" s="11">
        <v>360</v>
      </c>
      <c r="B119" s="11">
        <v>30</v>
      </c>
      <c r="D119" s="11">
        <v>6</v>
      </c>
      <c r="E119" s="2" t="s">
        <v>33</v>
      </c>
      <c r="F119" s="12">
        <v>55885000</v>
      </c>
    </row>
    <row r="120" spans="1:6" x14ac:dyDescent="0.2">
      <c r="A120" s="11">
        <v>360</v>
      </c>
      <c r="B120" s="11">
        <v>30</v>
      </c>
      <c r="D120" s="11">
        <v>7</v>
      </c>
      <c r="E120" s="2" t="s">
        <v>33</v>
      </c>
      <c r="F120" s="12">
        <v>20550317</v>
      </c>
    </row>
    <row r="121" spans="1:6" x14ac:dyDescent="0.2">
      <c r="A121" s="11">
        <v>360</v>
      </c>
      <c r="B121" s="11">
        <v>30</v>
      </c>
      <c r="D121" s="11">
        <v>8</v>
      </c>
      <c r="E121" s="2" t="s">
        <v>33</v>
      </c>
      <c r="F121" s="12">
        <v>0</v>
      </c>
    </row>
    <row r="122" spans="1:6" x14ac:dyDescent="0.2">
      <c r="A122" s="11">
        <v>360</v>
      </c>
      <c r="B122" s="11">
        <v>30</v>
      </c>
      <c r="D122" s="11">
        <v>11</v>
      </c>
      <c r="E122" s="2" t="s">
        <v>33</v>
      </c>
      <c r="F122" s="12">
        <v>180000000</v>
      </c>
    </row>
    <row r="123" spans="1:6" x14ac:dyDescent="0.2">
      <c r="A123" s="11">
        <v>390</v>
      </c>
      <c r="B123" s="11">
        <v>10</v>
      </c>
      <c r="D123" s="11">
        <v>1</v>
      </c>
      <c r="E123" s="2" t="s">
        <v>41</v>
      </c>
      <c r="F123" s="12">
        <v>23995016</v>
      </c>
    </row>
    <row r="124" spans="1:6" x14ac:dyDescent="0.2">
      <c r="A124" s="11">
        <v>520</v>
      </c>
      <c r="B124" s="11">
        <v>10</v>
      </c>
      <c r="D124" s="11">
        <v>1</v>
      </c>
      <c r="E124" s="2" t="s">
        <v>45</v>
      </c>
      <c r="F124" s="12">
        <v>0</v>
      </c>
    </row>
    <row r="125" spans="1:6" x14ac:dyDescent="0.2">
      <c r="A125" s="11">
        <v>520</v>
      </c>
      <c r="B125" s="11">
        <v>30</v>
      </c>
      <c r="D125" s="11">
        <v>3</v>
      </c>
      <c r="E125" s="2" t="s">
        <v>45</v>
      </c>
      <c r="F125" s="12">
        <v>8967132516</v>
      </c>
    </row>
    <row r="126" spans="1:6" x14ac:dyDescent="0.2">
      <c r="A126" s="11">
        <v>520</v>
      </c>
      <c r="B126" s="11">
        <v>30</v>
      </c>
      <c r="D126" s="11">
        <v>6</v>
      </c>
      <c r="E126" s="2" t="s">
        <v>45</v>
      </c>
      <c r="F126" s="12">
        <v>268529096</v>
      </c>
    </row>
    <row r="127" spans="1:6" x14ac:dyDescent="0.2">
      <c r="A127" s="11">
        <v>520</v>
      </c>
      <c r="B127" s="11">
        <v>30</v>
      </c>
      <c r="D127" s="11">
        <v>11</v>
      </c>
      <c r="E127" s="2" t="s">
        <v>45</v>
      </c>
      <c r="F127" s="12">
        <v>4341685934</v>
      </c>
    </row>
    <row r="128" spans="1:6" x14ac:dyDescent="0.2">
      <c r="A128" s="11">
        <v>540</v>
      </c>
      <c r="B128" s="11">
        <v>10</v>
      </c>
      <c r="D128" s="11">
        <v>1</v>
      </c>
      <c r="E128" s="2" t="s">
        <v>34</v>
      </c>
      <c r="F128" s="12">
        <v>0</v>
      </c>
    </row>
    <row r="129" spans="1:6" x14ac:dyDescent="0.2">
      <c r="A129" s="11">
        <v>540</v>
      </c>
      <c r="B129" s="11">
        <v>30</v>
      </c>
      <c r="D129" s="11">
        <v>3</v>
      </c>
      <c r="E129" s="2" t="s">
        <v>34</v>
      </c>
      <c r="F129" s="12">
        <v>900000000</v>
      </c>
    </row>
    <row r="130" spans="1:6" x14ac:dyDescent="0.2">
      <c r="A130" s="11">
        <v>540</v>
      </c>
      <c r="B130" s="11">
        <v>30</v>
      </c>
      <c r="D130" s="11">
        <v>11</v>
      </c>
      <c r="E130" s="2" t="s">
        <v>34</v>
      </c>
      <c r="F130" s="12">
        <v>675500000</v>
      </c>
    </row>
    <row r="131" spans="1:6" x14ac:dyDescent="0.2">
      <c r="A131" s="11">
        <v>841</v>
      </c>
      <c r="B131" s="11">
        <v>10</v>
      </c>
      <c r="D131" s="11">
        <v>1</v>
      </c>
      <c r="E131" s="2" t="s">
        <v>50</v>
      </c>
      <c r="F131" s="12">
        <v>83000000</v>
      </c>
    </row>
    <row r="132" spans="1:6" x14ac:dyDescent="0.2">
      <c r="A132" s="11">
        <v>841</v>
      </c>
      <c r="B132" s="11">
        <v>30</v>
      </c>
      <c r="D132" s="11">
        <v>6</v>
      </c>
      <c r="E132" s="2" t="s">
        <v>50</v>
      </c>
      <c r="F132" s="12">
        <v>152162555</v>
      </c>
    </row>
    <row r="133" spans="1:6" x14ac:dyDescent="0.2">
      <c r="A133" s="11">
        <v>841</v>
      </c>
      <c r="B133" s="11">
        <v>30</v>
      </c>
      <c r="D133" s="11">
        <v>7</v>
      </c>
      <c r="E133" s="2" t="s">
        <v>50</v>
      </c>
      <c r="F133" s="12">
        <v>18500000</v>
      </c>
    </row>
    <row r="134" spans="1:6" x14ac:dyDescent="0.2">
      <c r="A134" s="11">
        <v>842</v>
      </c>
      <c r="B134" s="11">
        <v>10</v>
      </c>
      <c r="D134" s="11">
        <v>1</v>
      </c>
      <c r="E134" s="2" t="s">
        <v>47</v>
      </c>
      <c r="F134" s="12">
        <v>39788432</v>
      </c>
    </row>
    <row r="135" spans="1:6" x14ac:dyDescent="0.2">
      <c r="A135" s="11">
        <v>842</v>
      </c>
      <c r="B135" s="11">
        <v>30</v>
      </c>
      <c r="D135" s="11">
        <v>8</v>
      </c>
      <c r="E135" s="2" t="s">
        <v>47</v>
      </c>
      <c r="F135" s="12">
        <v>460175000</v>
      </c>
    </row>
    <row r="136" spans="1:6" x14ac:dyDescent="0.2">
      <c r="A136" s="11">
        <v>842</v>
      </c>
      <c r="B136" s="11">
        <v>30</v>
      </c>
      <c r="D136" s="11">
        <v>11</v>
      </c>
      <c r="E136" s="2" t="s">
        <v>47</v>
      </c>
      <c r="F136" s="12">
        <v>234861584</v>
      </c>
    </row>
    <row r="137" spans="1:6" x14ac:dyDescent="0.2">
      <c r="A137" s="11">
        <v>848</v>
      </c>
      <c r="B137" s="11">
        <v>10</v>
      </c>
      <c r="D137" s="11">
        <v>1</v>
      </c>
      <c r="E137" s="2" t="s">
        <v>51</v>
      </c>
      <c r="F137" s="12">
        <v>31355967581</v>
      </c>
    </row>
    <row r="138" spans="1:6" x14ac:dyDescent="0.2">
      <c r="A138" s="11">
        <v>848</v>
      </c>
      <c r="B138" s="11">
        <v>30</v>
      </c>
      <c r="D138" s="11">
        <v>3</v>
      </c>
      <c r="E138" s="2" t="s">
        <v>51</v>
      </c>
      <c r="F138" s="12">
        <v>5080476794</v>
      </c>
    </row>
    <row r="139" spans="1:6" x14ac:dyDescent="0.2">
      <c r="A139" s="11">
        <v>848</v>
      </c>
      <c r="B139" s="11">
        <v>30</v>
      </c>
      <c r="D139" s="11">
        <v>6</v>
      </c>
      <c r="E139" s="2" t="s">
        <v>51</v>
      </c>
      <c r="F139" s="12">
        <v>665208000</v>
      </c>
    </row>
    <row r="140" spans="1:6" x14ac:dyDescent="0.2">
      <c r="A140" s="11">
        <v>848</v>
      </c>
      <c r="B140" s="11">
        <v>30</v>
      </c>
      <c r="D140" s="11">
        <v>7</v>
      </c>
      <c r="E140" s="2" t="s">
        <v>51</v>
      </c>
      <c r="F140" s="12">
        <v>556789284</v>
      </c>
    </row>
    <row r="141" spans="1:6" x14ac:dyDescent="0.2">
      <c r="A141" s="11">
        <v>848</v>
      </c>
      <c r="B141" s="11">
        <v>30</v>
      </c>
      <c r="D141" s="11">
        <v>8</v>
      </c>
      <c r="E141" s="2" t="s">
        <v>51</v>
      </c>
      <c r="F141" s="12">
        <v>283091192</v>
      </c>
    </row>
    <row r="142" spans="1:6" x14ac:dyDescent="0.2">
      <c r="A142" s="11">
        <v>848</v>
      </c>
      <c r="B142" s="11">
        <v>30</v>
      </c>
      <c r="D142" s="11">
        <v>11</v>
      </c>
      <c r="E142" s="2" t="s">
        <v>51</v>
      </c>
      <c r="F142" s="12">
        <v>3816811800</v>
      </c>
    </row>
    <row r="143" spans="1:6" x14ac:dyDescent="0.2">
      <c r="A143" s="11">
        <v>874</v>
      </c>
      <c r="B143" s="11">
        <v>10</v>
      </c>
      <c r="D143" s="11">
        <v>1</v>
      </c>
      <c r="E143" s="2" t="s">
        <v>48</v>
      </c>
      <c r="F143" s="12">
        <v>571155200</v>
      </c>
    </row>
    <row r="144" spans="1:6" x14ac:dyDescent="0.2">
      <c r="A144" s="11">
        <v>874</v>
      </c>
      <c r="B144" s="11">
        <v>30</v>
      </c>
      <c r="D144" s="11">
        <v>6</v>
      </c>
      <c r="E144" s="2" t="s">
        <v>48</v>
      </c>
      <c r="F144" s="12">
        <v>300000000</v>
      </c>
    </row>
    <row r="145" spans="1:6" x14ac:dyDescent="0.2">
      <c r="A145" s="11">
        <v>874</v>
      </c>
      <c r="B145" s="11">
        <v>30</v>
      </c>
      <c r="D145" s="11">
        <v>7</v>
      </c>
      <c r="E145" s="2" t="s">
        <v>48</v>
      </c>
      <c r="F145" s="12">
        <v>74507059</v>
      </c>
    </row>
    <row r="146" spans="1:6" x14ac:dyDescent="0.2">
      <c r="A146" s="11">
        <v>874</v>
      </c>
      <c r="B146" s="11">
        <v>30</v>
      </c>
      <c r="D146" s="11">
        <v>11</v>
      </c>
      <c r="E146" s="2" t="s">
        <v>48</v>
      </c>
      <c r="F146" s="12">
        <v>1210021345</v>
      </c>
    </row>
    <row r="147" spans="1:6" x14ac:dyDescent="0.2">
      <c r="A147" s="11">
        <v>980</v>
      </c>
      <c r="B147" s="11">
        <v>30</v>
      </c>
      <c r="D147" s="11">
        <v>3</v>
      </c>
      <c r="E147" s="2" t="s">
        <v>52</v>
      </c>
      <c r="F147" s="12">
        <v>526877989</v>
      </c>
    </row>
    <row r="148" spans="1:6" x14ac:dyDescent="0.2">
      <c r="A148" s="8" t="s">
        <v>13</v>
      </c>
      <c r="B148" s="9"/>
      <c r="C148" s="10">
        <v>4</v>
      </c>
      <c r="D148" s="9"/>
      <c r="E148" s="8" t="s">
        <v>53</v>
      </c>
      <c r="F148" s="14">
        <f>SUM(F149:F185)</f>
        <v>11176714570</v>
      </c>
    </row>
    <row r="149" spans="1:6" x14ac:dyDescent="0.2">
      <c r="A149" s="11">
        <v>142</v>
      </c>
      <c r="B149" s="11">
        <v>10</v>
      </c>
      <c r="D149" s="11">
        <v>1</v>
      </c>
      <c r="E149" s="2" t="s">
        <v>54</v>
      </c>
      <c r="F149" s="12">
        <v>14592440</v>
      </c>
    </row>
    <row r="150" spans="1:6" x14ac:dyDescent="0.2">
      <c r="A150" s="11">
        <v>142</v>
      </c>
      <c r="B150" s="11">
        <v>30</v>
      </c>
      <c r="D150" s="11">
        <v>6</v>
      </c>
      <c r="E150" s="2" t="s">
        <v>54</v>
      </c>
      <c r="F150" s="12">
        <v>123660550</v>
      </c>
    </row>
    <row r="151" spans="1:6" x14ac:dyDescent="0.2">
      <c r="A151" s="11">
        <v>142</v>
      </c>
      <c r="B151" s="11">
        <v>30</v>
      </c>
      <c r="D151" s="11">
        <v>8</v>
      </c>
      <c r="E151" s="2" t="s">
        <v>54</v>
      </c>
      <c r="F151" s="12">
        <v>48946092</v>
      </c>
    </row>
    <row r="152" spans="1:6" x14ac:dyDescent="0.2">
      <c r="A152" s="11">
        <v>144</v>
      </c>
      <c r="B152" s="11">
        <v>10</v>
      </c>
      <c r="D152" s="11">
        <v>1</v>
      </c>
      <c r="E152" s="2" t="s">
        <v>19</v>
      </c>
      <c r="F152" s="12">
        <v>102154364</v>
      </c>
    </row>
    <row r="153" spans="1:6" x14ac:dyDescent="0.2">
      <c r="A153" s="11">
        <v>230</v>
      </c>
      <c r="B153" s="11">
        <v>10</v>
      </c>
      <c r="D153" s="11">
        <v>1</v>
      </c>
      <c r="E153" s="2" t="s">
        <v>23</v>
      </c>
      <c r="F153" s="12">
        <v>10130162</v>
      </c>
    </row>
    <row r="154" spans="1:6" x14ac:dyDescent="0.2">
      <c r="A154" s="11">
        <v>230</v>
      </c>
      <c r="B154" s="11">
        <v>30</v>
      </c>
      <c r="D154" s="11">
        <v>6</v>
      </c>
      <c r="E154" s="2" t="s">
        <v>23</v>
      </c>
      <c r="F154" s="12">
        <v>18772000</v>
      </c>
    </row>
    <row r="155" spans="1:6" x14ac:dyDescent="0.2">
      <c r="A155" s="11">
        <v>230</v>
      </c>
      <c r="B155" s="11">
        <v>30</v>
      </c>
      <c r="D155" s="11">
        <v>7</v>
      </c>
      <c r="E155" s="2" t="s">
        <v>23</v>
      </c>
      <c r="F155" s="12">
        <v>2707500</v>
      </c>
    </row>
    <row r="156" spans="1:6" x14ac:dyDescent="0.2">
      <c r="A156" s="11">
        <v>240</v>
      </c>
      <c r="B156" s="11">
        <v>30</v>
      </c>
      <c r="D156" s="11">
        <v>6</v>
      </c>
      <c r="E156" s="2" t="s">
        <v>24</v>
      </c>
      <c r="F156" s="12">
        <v>82000000</v>
      </c>
    </row>
    <row r="157" spans="1:6" x14ac:dyDescent="0.2">
      <c r="A157" s="11">
        <v>240</v>
      </c>
      <c r="B157" s="11">
        <v>30</v>
      </c>
      <c r="D157" s="11">
        <v>7</v>
      </c>
      <c r="E157" s="2" t="s">
        <v>24</v>
      </c>
      <c r="F157" s="12">
        <v>6000000</v>
      </c>
    </row>
    <row r="158" spans="1:6" x14ac:dyDescent="0.2">
      <c r="A158" s="11">
        <v>240</v>
      </c>
      <c r="B158" s="11">
        <v>30</v>
      </c>
      <c r="D158" s="11">
        <v>8</v>
      </c>
      <c r="E158" s="2" t="s">
        <v>24</v>
      </c>
      <c r="F158" s="12">
        <v>0</v>
      </c>
    </row>
    <row r="159" spans="1:6" x14ac:dyDescent="0.2">
      <c r="A159" s="11">
        <v>240</v>
      </c>
      <c r="B159" s="11">
        <v>30</v>
      </c>
      <c r="D159" s="11">
        <v>11</v>
      </c>
      <c r="E159" s="2" t="s">
        <v>24</v>
      </c>
      <c r="F159" s="12">
        <v>50000000</v>
      </c>
    </row>
    <row r="160" spans="1:6" x14ac:dyDescent="0.2">
      <c r="A160" s="11">
        <v>260</v>
      </c>
      <c r="B160" s="11">
        <v>30</v>
      </c>
      <c r="D160" s="11">
        <v>11</v>
      </c>
      <c r="E160" s="2" t="s">
        <v>25</v>
      </c>
      <c r="F160" s="12">
        <v>390000000</v>
      </c>
    </row>
    <row r="161" spans="1:6" x14ac:dyDescent="0.2">
      <c r="A161" s="11">
        <v>270</v>
      </c>
      <c r="B161" s="11">
        <v>10</v>
      </c>
      <c r="D161" s="11">
        <v>1</v>
      </c>
      <c r="E161" s="2" t="s">
        <v>26</v>
      </c>
      <c r="F161" s="12">
        <v>64244482</v>
      </c>
    </row>
    <row r="162" spans="1:6" x14ac:dyDescent="0.2">
      <c r="A162" s="11">
        <v>270</v>
      </c>
      <c r="B162" s="11">
        <v>30</v>
      </c>
      <c r="D162" s="11">
        <v>6</v>
      </c>
      <c r="E162" s="2" t="s">
        <v>26</v>
      </c>
      <c r="F162" s="12">
        <v>388182541</v>
      </c>
    </row>
    <row r="163" spans="1:6" x14ac:dyDescent="0.2">
      <c r="A163" s="11">
        <v>320</v>
      </c>
      <c r="B163" s="11">
        <v>30</v>
      </c>
      <c r="D163" s="11">
        <v>8</v>
      </c>
      <c r="E163" s="2" t="s">
        <v>29</v>
      </c>
      <c r="F163" s="12">
        <v>59453777</v>
      </c>
    </row>
    <row r="164" spans="1:6" x14ac:dyDescent="0.2">
      <c r="A164" s="11">
        <v>330</v>
      </c>
      <c r="B164" s="11">
        <v>10</v>
      </c>
      <c r="D164" s="11">
        <v>1</v>
      </c>
      <c r="E164" s="2" t="s">
        <v>30</v>
      </c>
      <c r="F164" s="12">
        <v>2322133</v>
      </c>
    </row>
    <row r="165" spans="1:6" x14ac:dyDescent="0.2">
      <c r="A165" s="11">
        <v>330</v>
      </c>
      <c r="B165" s="11">
        <v>30</v>
      </c>
      <c r="D165" s="11">
        <v>6</v>
      </c>
      <c r="E165" s="2" t="s">
        <v>30</v>
      </c>
      <c r="F165" s="12">
        <v>1819440</v>
      </c>
    </row>
    <row r="166" spans="1:6" x14ac:dyDescent="0.2">
      <c r="A166" s="11">
        <v>330</v>
      </c>
      <c r="B166" s="11">
        <v>30</v>
      </c>
      <c r="D166" s="11">
        <v>7</v>
      </c>
      <c r="E166" s="2" t="s">
        <v>30</v>
      </c>
      <c r="F166" s="12">
        <v>23710679</v>
      </c>
    </row>
    <row r="167" spans="1:6" x14ac:dyDescent="0.2">
      <c r="A167" s="11">
        <v>330</v>
      </c>
      <c r="B167" s="11">
        <v>30</v>
      </c>
      <c r="D167" s="11">
        <v>8</v>
      </c>
      <c r="E167" s="2" t="s">
        <v>30</v>
      </c>
      <c r="F167" s="12">
        <v>0</v>
      </c>
    </row>
    <row r="168" spans="1:6" x14ac:dyDescent="0.2">
      <c r="A168" s="11">
        <v>340</v>
      </c>
      <c r="B168" s="11">
        <v>10</v>
      </c>
      <c r="D168" s="11">
        <v>1</v>
      </c>
      <c r="E168" s="2" t="s">
        <v>31</v>
      </c>
      <c r="F168" s="12">
        <v>18037000</v>
      </c>
    </row>
    <row r="169" spans="1:6" x14ac:dyDescent="0.2">
      <c r="A169" s="11">
        <v>340</v>
      </c>
      <c r="B169" s="11">
        <v>30</v>
      </c>
      <c r="D169" s="11">
        <v>7</v>
      </c>
      <c r="E169" s="2" t="s">
        <v>31</v>
      </c>
      <c r="F169" s="12">
        <v>11860000</v>
      </c>
    </row>
    <row r="170" spans="1:6" x14ac:dyDescent="0.2">
      <c r="A170" s="11">
        <v>350</v>
      </c>
      <c r="B170" s="11">
        <v>10</v>
      </c>
      <c r="D170" s="11">
        <v>1</v>
      </c>
      <c r="E170" s="2" t="s">
        <v>32</v>
      </c>
      <c r="F170" s="12">
        <v>174555403</v>
      </c>
    </row>
    <row r="171" spans="1:6" x14ac:dyDescent="0.2">
      <c r="A171" s="11">
        <v>350</v>
      </c>
      <c r="B171" s="11">
        <v>30</v>
      </c>
      <c r="D171" s="11">
        <v>6</v>
      </c>
      <c r="E171" s="2" t="s">
        <v>32</v>
      </c>
      <c r="F171" s="12">
        <v>79082316</v>
      </c>
    </row>
    <row r="172" spans="1:6" x14ac:dyDescent="0.2">
      <c r="A172" s="11">
        <v>350</v>
      </c>
      <c r="B172" s="11">
        <v>30</v>
      </c>
      <c r="D172" s="11">
        <v>8</v>
      </c>
      <c r="E172" s="2" t="s">
        <v>32</v>
      </c>
      <c r="F172" s="12">
        <v>0</v>
      </c>
    </row>
    <row r="173" spans="1:6" x14ac:dyDescent="0.2">
      <c r="A173" s="11">
        <v>360</v>
      </c>
      <c r="B173" s="11">
        <v>10</v>
      </c>
      <c r="D173" s="11">
        <v>1</v>
      </c>
      <c r="E173" s="2" t="s">
        <v>33</v>
      </c>
      <c r="F173" s="12">
        <v>30842351</v>
      </c>
    </row>
    <row r="174" spans="1:6" x14ac:dyDescent="0.2">
      <c r="A174" s="11">
        <v>360</v>
      </c>
      <c r="B174" s="11">
        <v>30</v>
      </c>
      <c r="D174" s="11">
        <v>6</v>
      </c>
      <c r="E174" s="2" t="s">
        <v>33</v>
      </c>
      <c r="F174" s="12">
        <v>391029283</v>
      </c>
    </row>
    <row r="175" spans="1:6" x14ac:dyDescent="0.2">
      <c r="A175" s="11">
        <v>360</v>
      </c>
      <c r="B175" s="11">
        <v>30</v>
      </c>
      <c r="D175" s="11">
        <v>7</v>
      </c>
      <c r="E175" s="2" t="s">
        <v>33</v>
      </c>
      <c r="F175" s="12">
        <v>5827883</v>
      </c>
    </row>
    <row r="176" spans="1:6" x14ac:dyDescent="0.2">
      <c r="A176" s="11">
        <v>360</v>
      </c>
      <c r="B176" s="11">
        <v>30</v>
      </c>
      <c r="D176" s="11">
        <v>11</v>
      </c>
      <c r="E176" s="2" t="s">
        <v>33</v>
      </c>
      <c r="F176" s="12">
        <v>260000000</v>
      </c>
    </row>
    <row r="177" spans="1:6" x14ac:dyDescent="0.2">
      <c r="A177" s="11">
        <v>520</v>
      </c>
      <c r="B177" s="11">
        <v>30</v>
      </c>
      <c r="D177" s="11">
        <v>6</v>
      </c>
      <c r="E177" s="2" t="s">
        <v>45</v>
      </c>
      <c r="F177" s="12">
        <v>109510266</v>
      </c>
    </row>
    <row r="178" spans="1:6" x14ac:dyDescent="0.2">
      <c r="A178" s="11">
        <v>520</v>
      </c>
      <c r="B178" s="11">
        <v>30</v>
      </c>
      <c r="D178" s="11">
        <v>7</v>
      </c>
      <c r="E178" s="2" t="s">
        <v>45</v>
      </c>
      <c r="F178" s="12">
        <v>308571270</v>
      </c>
    </row>
    <row r="179" spans="1:6" x14ac:dyDescent="0.2">
      <c r="A179" s="11">
        <v>520</v>
      </c>
      <c r="B179" s="11">
        <v>30</v>
      </c>
      <c r="D179" s="11">
        <v>11</v>
      </c>
      <c r="E179" s="2" t="s">
        <v>45</v>
      </c>
      <c r="F179" s="12">
        <v>4736330971</v>
      </c>
    </row>
    <row r="180" spans="1:6" x14ac:dyDescent="0.2">
      <c r="A180" s="11">
        <v>842</v>
      </c>
      <c r="B180" s="11">
        <v>30</v>
      </c>
      <c r="D180" s="11">
        <v>6</v>
      </c>
      <c r="E180" s="2" t="s">
        <v>47</v>
      </c>
      <c r="F180" s="12">
        <v>633604764</v>
      </c>
    </row>
    <row r="181" spans="1:6" x14ac:dyDescent="0.2">
      <c r="A181" s="11">
        <v>842</v>
      </c>
      <c r="B181" s="11">
        <v>30</v>
      </c>
      <c r="D181" s="11">
        <v>8</v>
      </c>
      <c r="E181" s="2" t="s">
        <v>47</v>
      </c>
      <c r="F181" s="12">
        <v>200000000</v>
      </c>
    </row>
    <row r="182" spans="1:6" x14ac:dyDescent="0.2">
      <c r="A182" s="11">
        <v>874</v>
      </c>
      <c r="B182" s="11">
        <v>30</v>
      </c>
      <c r="D182" s="11">
        <v>6</v>
      </c>
      <c r="E182" s="2" t="s">
        <v>48</v>
      </c>
      <c r="F182" s="12">
        <v>315536638</v>
      </c>
    </row>
    <row r="183" spans="1:6" x14ac:dyDescent="0.2">
      <c r="A183" s="11">
        <v>874</v>
      </c>
      <c r="B183" s="11">
        <v>30</v>
      </c>
      <c r="D183" s="11">
        <v>7</v>
      </c>
      <c r="E183" s="2" t="s">
        <v>48</v>
      </c>
      <c r="F183" s="12">
        <v>447620127</v>
      </c>
    </row>
    <row r="184" spans="1:6" x14ac:dyDescent="0.2">
      <c r="A184" s="11">
        <v>874</v>
      </c>
      <c r="B184" s="11">
        <v>30</v>
      </c>
      <c r="D184" s="11">
        <v>11</v>
      </c>
      <c r="E184" s="2" t="s">
        <v>48</v>
      </c>
      <c r="F184" s="12">
        <v>1000000000</v>
      </c>
    </row>
    <row r="185" spans="1:6" x14ac:dyDescent="0.2">
      <c r="A185" s="11">
        <v>980</v>
      </c>
      <c r="B185" s="11">
        <v>30</v>
      </c>
      <c r="D185" s="11">
        <v>11</v>
      </c>
      <c r="E185" s="2" t="s">
        <v>52</v>
      </c>
      <c r="F185" s="12">
        <v>1065610138</v>
      </c>
    </row>
    <row r="186" spans="1:6" x14ac:dyDescent="0.2">
      <c r="A186" s="8" t="s">
        <v>13</v>
      </c>
      <c r="B186" s="9"/>
      <c r="C186" s="10">
        <v>5</v>
      </c>
      <c r="D186" s="9"/>
      <c r="E186" s="8" t="s">
        <v>55</v>
      </c>
      <c r="F186" s="14">
        <f>SUM(F187:F216)</f>
        <v>13312563376</v>
      </c>
    </row>
    <row r="187" spans="1:6" x14ac:dyDescent="0.2">
      <c r="A187" s="11">
        <v>144</v>
      </c>
      <c r="B187" s="11">
        <v>10</v>
      </c>
      <c r="D187" s="11">
        <v>1</v>
      </c>
      <c r="E187" s="2" t="s">
        <v>19</v>
      </c>
      <c r="F187" s="12">
        <v>695254300</v>
      </c>
    </row>
    <row r="188" spans="1:6" x14ac:dyDescent="0.2">
      <c r="A188" s="11">
        <v>144</v>
      </c>
      <c r="B188" s="11">
        <v>30</v>
      </c>
      <c r="D188" s="11">
        <v>8</v>
      </c>
      <c r="E188" s="2" t="s">
        <v>19</v>
      </c>
      <c r="F188" s="12">
        <v>0</v>
      </c>
    </row>
    <row r="189" spans="1:6" x14ac:dyDescent="0.2">
      <c r="A189" s="11">
        <v>210</v>
      </c>
      <c r="B189" s="11">
        <v>30</v>
      </c>
      <c r="D189" s="11">
        <v>6</v>
      </c>
      <c r="E189" s="2" t="s">
        <v>22</v>
      </c>
      <c r="F189" s="12">
        <v>408744192</v>
      </c>
    </row>
    <row r="190" spans="1:6" x14ac:dyDescent="0.2">
      <c r="A190" s="11">
        <v>230</v>
      </c>
      <c r="B190" s="11">
        <v>10</v>
      </c>
      <c r="D190" s="11">
        <v>1</v>
      </c>
      <c r="E190" s="2" t="s">
        <v>23</v>
      </c>
      <c r="F190" s="12">
        <v>4097647</v>
      </c>
    </row>
    <row r="191" spans="1:6" x14ac:dyDescent="0.2">
      <c r="A191" s="11">
        <v>230</v>
      </c>
      <c r="B191" s="11">
        <v>30</v>
      </c>
      <c r="D191" s="11">
        <v>6</v>
      </c>
      <c r="E191" s="2" t="s">
        <v>23</v>
      </c>
      <c r="F191" s="12">
        <v>65000794</v>
      </c>
    </row>
    <row r="192" spans="1:6" x14ac:dyDescent="0.2">
      <c r="A192" s="11">
        <v>240</v>
      </c>
      <c r="B192" s="11">
        <v>30</v>
      </c>
      <c r="D192" s="11">
        <v>6</v>
      </c>
      <c r="E192" s="2" t="s">
        <v>24</v>
      </c>
      <c r="F192" s="12">
        <v>239938123</v>
      </c>
    </row>
    <row r="193" spans="1:6" x14ac:dyDescent="0.2">
      <c r="A193" s="11">
        <v>240</v>
      </c>
      <c r="B193" s="11">
        <v>30</v>
      </c>
      <c r="D193" s="11">
        <v>8</v>
      </c>
      <c r="E193" s="2" t="s">
        <v>24</v>
      </c>
      <c r="F193" s="12">
        <v>0</v>
      </c>
    </row>
    <row r="194" spans="1:6" x14ac:dyDescent="0.2">
      <c r="A194" s="11">
        <v>240</v>
      </c>
      <c r="B194" s="11">
        <v>30</v>
      </c>
      <c r="D194" s="11">
        <v>11</v>
      </c>
      <c r="E194" s="2" t="s">
        <v>24</v>
      </c>
      <c r="F194" s="12">
        <v>119188835</v>
      </c>
    </row>
    <row r="195" spans="1:6" x14ac:dyDescent="0.2">
      <c r="A195" s="11">
        <v>260</v>
      </c>
      <c r="B195" s="11">
        <v>30</v>
      </c>
      <c r="D195" s="11">
        <v>6</v>
      </c>
      <c r="E195" s="2" t="s">
        <v>25</v>
      </c>
      <c r="F195" s="12">
        <v>53674377</v>
      </c>
    </row>
    <row r="196" spans="1:6" x14ac:dyDescent="0.2">
      <c r="A196" s="11">
        <v>260</v>
      </c>
      <c r="B196" s="11">
        <v>30</v>
      </c>
      <c r="D196" s="11">
        <v>8</v>
      </c>
      <c r="E196" s="2" t="s">
        <v>25</v>
      </c>
      <c r="F196" s="12">
        <v>76938123</v>
      </c>
    </row>
    <row r="197" spans="1:6" x14ac:dyDescent="0.2">
      <c r="A197" s="11">
        <v>330</v>
      </c>
      <c r="B197" s="11">
        <v>10</v>
      </c>
      <c r="D197" s="11">
        <v>1</v>
      </c>
      <c r="E197" s="2" t="s">
        <v>30</v>
      </c>
      <c r="F197" s="12">
        <v>3054060</v>
      </c>
    </row>
    <row r="198" spans="1:6" x14ac:dyDescent="0.2">
      <c r="A198" s="11">
        <v>330</v>
      </c>
      <c r="B198" s="11">
        <v>30</v>
      </c>
      <c r="D198" s="11">
        <v>8</v>
      </c>
      <c r="E198" s="2" t="s">
        <v>30</v>
      </c>
      <c r="F198" s="12">
        <v>100000000</v>
      </c>
    </row>
    <row r="199" spans="1:6" x14ac:dyDescent="0.2">
      <c r="A199" s="11">
        <v>340</v>
      </c>
      <c r="B199" s="11">
        <v>30</v>
      </c>
      <c r="D199" s="11">
        <v>6</v>
      </c>
      <c r="E199" s="2" t="s">
        <v>31</v>
      </c>
      <c r="F199" s="12">
        <v>5033770</v>
      </c>
    </row>
    <row r="200" spans="1:6" x14ac:dyDescent="0.2">
      <c r="A200" s="11">
        <v>340</v>
      </c>
      <c r="B200" s="11">
        <v>30</v>
      </c>
      <c r="D200" s="11">
        <v>8</v>
      </c>
      <c r="E200" s="2" t="s">
        <v>31</v>
      </c>
      <c r="F200" s="12">
        <v>50000000</v>
      </c>
    </row>
    <row r="201" spans="1:6" x14ac:dyDescent="0.2">
      <c r="A201" s="11">
        <v>360</v>
      </c>
      <c r="B201" s="11">
        <v>30</v>
      </c>
      <c r="D201" s="11">
        <v>6</v>
      </c>
      <c r="E201" s="2" t="s">
        <v>33</v>
      </c>
      <c r="F201" s="12">
        <v>507529900</v>
      </c>
    </row>
    <row r="202" spans="1:6" x14ac:dyDescent="0.2">
      <c r="A202" s="11">
        <v>360</v>
      </c>
      <c r="B202" s="11">
        <v>30</v>
      </c>
      <c r="D202" s="11">
        <v>7</v>
      </c>
      <c r="E202" s="2" t="s">
        <v>33</v>
      </c>
      <c r="F202" s="12">
        <v>54150000</v>
      </c>
    </row>
    <row r="203" spans="1:6" x14ac:dyDescent="0.2">
      <c r="A203" s="11">
        <v>360</v>
      </c>
      <c r="B203" s="11">
        <v>30</v>
      </c>
      <c r="D203" s="11">
        <v>8</v>
      </c>
      <c r="E203" s="2" t="s">
        <v>33</v>
      </c>
      <c r="F203" s="12">
        <v>0</v>
      </c>
    </row>
    <row r="204" spans="1:6" x14ac:dyDescent="0.2">
      <c r="A204" s="11">
        <v>360</v>
      </c>
      <c r="B204" s="11">
        <v>30</v>
      </c>
      <c r="D204" s="11">
        <v>11</v>
      </c>
      <c r="E204" s="2" t="s">
        <v>33</v>
      </c>
      <c r="F204" s="12">
        <v>482556233</v>
      </c>
    </row>
    <row r="205" spans="1:6" x14ac:dyDescent="0.2">
      <c r="A205" s="11">
        <v>390</v>
      </c>
      <c r="B205" s="11">
        <v>30</v>
      </c>
      <c r="D205" s="11">
        <v>6</v>
      </c>
      <c r="E205" s="2" t="s">
        <v>41</v>
      </c>
      <c r="F205" s="12">
        <v>61365808</v>
      </c>
    </row>
    <row r="206" spans="1:6" x14ac:dyDescent="0.2">
      <c r="A206" s="11">
        <v>390</v>
      </c>
      <c r="B206" s="11">
        <v>30</v>
      </c>
      <c r="D206" s="11">
        <v>7</v>
      </c>
      <c r="E206" s="2" t="s">
        <v>41</v>
      </c>
      <c r="F206" s="12">
        <v>101937419</v>
      </c>
    </row>
    <row r="207" spans="1:6" x14ac:dyDescent="0.2">
      <c r="A207" s="11">
        <v>390</v>
      </c>
      <c r="B207" s="11">
        <v>30</v>
      </c>
      <c r="D207" s="11">
        <v>8</v>
      </c>
      <c r="E207" s="2" t="s">
        <v>41</v>
      </c>
      <c r="F207" s="12">
        <v>200000000</v>
      </c>
    </row>
    <row r="208" spans="1:6" x14ac:dyDescent="0.2">
      <c r="A208" s="11">
        <v>520</v>
      </c>
      <c r="B208" s="11">
        <v>10</v>
      </c>
      <c r="D208" s="11">
        <v>1</v>
      </c>
      <c r="E208" s="2" t="s">
        <v>45</v>
      </c>
      <c r="F208" s="12">
        <v>3992662542</v>
      </c>
    </row>
    <row r="209" spans="1:6" x14ac:dyDescent="0.2">
      <c r="A209" s="11">
        <v>520</v>
      </c>
      <c r="B209" s="11">
        <v>30</v>
      </c>
      <c r="D209" s="11">
        <v>3</v>
      </c>
      <c r="E209" s="2" t="s">
        <v>45</v>
      </c>
      <c r="F209" s="12">
        <v>1460435351</v>
      </c>
    </row>
    <row r="210" spans="1:6" x14ac:dyDescent="0.2">
      <c r="A210" s="11">
        <v>520</v>
      </c>
      <c r="B210" s="11">
        <v>30</v>
      </c>
      <c r="D210" s="11">
        <v>11</v>
      </c>
      <c r="E210" s="2" t="s">
        <v>45</v>
      </c>
      <c r="F210" s="12">
        <v>1846697446</v>
      </c>
    </row>
    <row r="211" spans="1:6" x14ac:dyDescent="0.2">
      <c r="A211" s="11">
        <v>530</v>
      </c>
      <c r="B211" s="11">
        <v>30</v>
      </c>
      <c r="D211" s="11">
        <v>11</v>
      </c>
      <c r="E211" s="2" t="s">
        <v>46</v>
      </c>
      <c r="F211" s="12">
        <v>568140819</v>
      </c>
    </row>
    <row r="212" spans="1:6" x14ac:dyDescent="0.2">
      <c r="A212" s="11">
        <v>874</v>
      </c>
      <c r="B212" s="11">
        <v>10</v>
      </c>
      <c r="D212" s="11">
        <v>1</v>
      </c>
      <c r="E212" s="2" t="s">
        <v>48</v>
      </c>
      <c r="F212" s="12">
        <v>58431222</v>
      </c>
    </row>
    <row r="213" spans="1:6" x14ac:dyDescent="0.2">
      <c r="A213" s="11">
        <v>874</v>
      </c>
      <c r="B213" s="11">
        <v>30</v>
      </c>
      <c r="D213" s="11">
        <v>6</v>
      </c>
      <c r="E213" s="2" t="s">
        <v>48</v>
      </c>
      <c r="F213" s="12">
        <v>714755129</v>
      </c>
    </row>
    <row r="214" spans="1:6" x14ac:dyDescent="0.2">
      <c r="A214" s="11">
        <v>874</v>
      </c>
      <c r="B214" s="11">
        <v>30</v>
      </c>
      <c r="D214" s="11">
        <v>8</v>
      </c>
      <c r="E214" s="2" t="s">
        <v>48</v>
      </c>
      <c r="F214" s="12">
        <v>371685892</v>
      </c>
    </row>
    <row r="215" spans="1:6" x14ac:dyDescent="0.2">
      <c r="A215" s="11">
        <v>874</v>
      </c>
      <c r="B215" s="11">
        <v>30</v>
      </c>
      <c r="D215" s="11">
        <v>11</v>
      </c>
      <c r="E215" s="2" t="s">
        <v>48</v>
      </c>
      <c r="F215" s="12">
        <v>394809017</v>
      </c>
    </row>
    <row r="216" spans="1:6" x14ac:dyDescent="0.2">
      <c r="A216" s="11">
        <v>980</v>
      </c>
      <c r="B216" s="11">
        <v>30</v>
      </c>
      <c r="D216" s="11">
        <v>11</v>
      </c>
      <c r="E216" s="2" t="s">
        <v>52</v>
      </c>
      <c r="F216" s="12">
        <v>676482377</v>
      </c>
    </row>
    <row r="217" spans="1:6" x14ac:dyDescent="0.2">
      <c r="A217" s="8" t="s">
        <v>13</v>
      </c>
      <c r="B217" s="9"/>
      <c r="C217" s="10">
        <v>6</v>
      </c>
      <c r="D217" s="9"/>
      <c r="E217" s="8" t="s">
        <v>56</v>
      </c>
      <c r="F217" s="14">
        <f>SUM(F218:F239)</f>
        <v>1818649582</v>
      </c>
    </row>
    <row r="218" spans="1:6" x14ac:dyDescent="0.2">
      <c r="A218" s="11">
        <v>144</v>
      </c>
      <c r="B218" s="11">
        <v>10</v>
      </c>
      <c r="D218" s="11">
        <v>1</v>
      </c>
      <c r="E218" s="2" t="s">
        <v>19</v>
      </c>
      <c r="F218" s="12">
        <v>21400000</v>
      </c>
    </row>
    <row r="219" spans="1:6" x14ac:dyDescent="0.2">
      <c r="A219" s="11">
        <v>144</v>
      </c>
      <c r="B219" s="11">
        <v>30</v>
      </c>
      <c r="D219" s="11">
        <v>7</v>
      </c>
      <c r="E219" s="2" t="s">
        <v>19</v>
      </c>
      <c r="F219" s="12">
        <v>23100000</v>
      </c>
    </row>
    <row r="220" spans="1:6" x14ac:dyDescent="0.2">
      <c r="A220" s="11">
        <v>144</v>
      </c>
      <c r="B220" s="11">
        <v>30</v>
      </c>
      <c r="D220" s="11">
        <v>8</v>
      </c>
      <c r="E220" s="2" t="s">
        <v>19</v>
      </c>
      <c r="F220" s="12">
        <v>106583218</v>
      </c>
    </row>
    <row r="221" spans="1:6" x14ac:dyDescent="0.2">
      <c r="A221" s="11">
        <v>230</v>
      </c>
      <c r="B221" s="11">
        <v>10</v>
      </c>
      <c r="D221" s="11">
        <v>1</v>
      </c>
      <c r="E221" s="2" t="s">
        <v>23</v>
      </c>
      <c r="F221" s="12">
        <v>12797247</v>
      </c>
    </row>
    <row r="222" spans="1:6" x14ac:dyDescent="0.2">
      <c r="A222" s="11">
        <v>230</v>
      </c>
      <c r="B222" s="11">
        <v>30</v>
      </c>
      <c r="D222" s="11">
        <v>7</v>
      </c>
      <c r="E222" s="2" t="s">
        <v>23</v>
      </c>
      <c r="F222" s="12">
        <v>23939733</v>
      </c>
    </row>
    <row r="223" spans="1:6" x14ac:dyDescent="0.2">
      <c r="A223" s="11">
        <v>240</v>
      </c>
      <c r="B223" s="11">
        <v>30</v>
      </c>
      <c r="D223" s="11">
        <v>7</v>
      </c>
      <c r="E223" s="2" t="s">
        <v>24</v>
      </c>
      <c r="F223" s="12">
        <v>8600000</v>
      </c>
    </row>
    <row r="224" spans="1:6" x14ac:dyDescent="0.2">
      <c r="A224" s="11">
        <v>260</v>
      </c>
      <c r="B224" s="11">
        <v>10</v>
      </c>
      <c r="D224" s="11">
        <v>1</v>
      </c>
      <c r="E224" s="2" t="s">
        <v>25</v>
      </c>
      <c r="F224" s="12">
        <v>20000000</v>
      </c>
    </row>
    <row r="225" spans="1:6" x14ac:dyDescent="0.2">
      <c r="A225" s="11">
        <v>270</v>
      </c>
      <c r="B225" s="11">
        <v>10</v>
      </c>
      <c r="D225" s="11">
        <v>1</v>
      </c>
      <c r="E225" s="2" t="s">
        <v>26</v>
      </c>
      <c r="F225" s="12">
        <v>64625578</v>
      </c>
    </row>
    <row r="226" spans="1:6" x14ac:dyDescent="0.2">
      <c r="A226" s="11">
        <v>280</v>
      </c>
      <c r="B226" s="11">
        <v>10</v>
      </c>
      <c r="D226" s="11">
        <v>1</v>
      </c>
      <c r="E226" s="2" t="s">
        <v>27</v>
      </c>
      <c r="F226" s="12">
        <v>4100000</v>
      </c>
    </row>
    <row r="227" spans="1:6" x14ac:dyDescent="0.2">
      <c r="A227" s="11">
        <v>310</v>
      </c>
      <c r="B227" s="11">
        <v>10</v>
      </c>
      <c r="D227" s="11">
        <v>1</v>
      </c>
      <c r="E227" s="2" t="s">
        <v>28</v>
      </c>
      <c r="F227" s="12">
        <v>339066222</v>
      </c>
    </row>
    <row r="228" spans="1:6" x14ac:dyDescent="0.2">
      <c r="A228" s="11">
        <v>310</v>
      </c>
      <c r="B228" s="11">
        <v>30</v>
      </c>
      <c r="D228" s="11">
        <v>7</v>
      </c>
      <c r="E228" s="2" t="s">
        <v>28</v>
      </c>
      <c r="F228" s="12">
        <v>28771459</v>
      </c>
    </row>
    <row r="229" spans="1:6" x14ac:dyDescent="0.2">
      <c r="A229" s="11">
        <v>330</v>
      </c>
      <c r="B229" s="11">
        <v>10</v>
      </c>
      <c r="D229" s="11">
        <v>1</v>
      </c>
      <c r="E229" s="2" t="s">
        <v>30</v>
      </c>
      <c r="F229" s="12">
        <v>19383173</v>
      </c>
    </row>
    <row r="230" spans="1:6" x14ac:dyDescent="0.2">
      <c r="A230" s="11">
        <v>340</v>
      </c>
      <c r="B230" s="11">
        <v>10</v>
      </c>
      <c r="D230" s="11">
        <v>1</v>
      </c>
      <c r="E230" s="2" t="s">
        <v>31</v>
      </c>
      <c r="F230" s="12">
        <v>48354000</v>
      </c>
    </row>
    <row r="231" spans="1:6" x14ac:dyDescent="0.2">
      <c r="A231" s="11">
        <v>340</v>
      </c>
      <c r="B231" s="11">
        <v>30</v>
      </c>
      <c r="D231" s="11">
        <v>7</v>
      </c>
      <c r="E231" s="2" t="s">
        <v>31</v>
      </c>
      <c r="F231" s="12">
        <v>82702500</v>
      </c>
    </row>
    <row r="232" spans="1:6" x14ac:dyDescent="0.2">
      <c r="A232" s="11">
        <v>350</v>
      </c>
      <c r="B232" s="11">
        <v>10</v>
      </c>
      <c r="D232" s="11">
        <v>1</v>
      </c>
      <c r="E232" s="2" t="s">
        <v>32</v>
      </c>
      <c r="F232" s="12">
        <v>44825640</v>
      </c>
    </row>
    <row r="233" spans="1:6" x14ac:dyDescent="0.2">
      <c r="A233" s="11">
        <v>360</v>
      </c>
      <c r="B233" s="11">
        <v>30</v>
      </c>
      <c r="D233" s="11">
        <v>7</v>
      </c>
      <c r="E233" s="2" t="s">
        <v>33</v>
      </c>
      <c r="F233" s="12">
        <v>69907651</v>
      </c>
    </row>
    <row r="234" spans="1:6" x14ac:dyDescent="0.2">
      <c r="A234" s="11">
        <v>360</v>
      </c>
      <c r="B234" s="11">
        <v>30</v>
      </c>
      <c r="D234" s="11">
        <v>8</v>
      </c>
      <c r="E234" s="2" t="s">
        <v>33</v>
      </c>
      <c r="F234" s="12">
        <v>0</v>
      </c>
    </row>
    <row r="235" spans="1:6" x14ac:dyDescent="0.2">
      <c r="A235" s="11">
        <v>831</v>
      </c>
      <c r="B235" s="11">
        <v>10</v>
      </c>
      <c r="D235" s="11">
        <v>1</v>
      </c>
      <c r="E235" s="2" t="s">
        <v>57</v>
      </c>
      <c r="F235" s="12">
        <v>234000000</v>
      </c>
    </row>
    <row r="236" spans="1:6" x14ac:dyDescent="0.2">
      <c r="A236" s="11">
        <v>831</v>
      </c>
      <c r="B236" s="11">
        <v>30</v>
      </c>
      <c r="D236" s="11">
        <v>7</v>
      </c>
      <c r="E236" s="2" t="s">
        <v>57</v>
      </c>
      <c r="F236" s="12">
        <v>38129660</v>
      </c>
    </row>
    <row r="237" spans="1:6" x14ac:dyDescent="0.2">
      <c r="A237" s="11">
        <v>831</v>
      </c>
      <c r="B237" s="11">
        <v>30</v>
      </c>
      <c r="D237" s="11">
        <v>8</v>
      </c>
      <c r="E237" s="2" t="s">
        <v>57</v>
      </c>
      <c r="F237" s="12">
        <v>166000000</v>
      </c>
    </row>
    <row r="238" spans="1:6" x14ac:dyDescent="0.2">
      <c r="A238" s="11">
        <v>842</v>
      </c>
      <c r="B238" s="11">
        <v>30</v>
      </c>
      <c r="D238" s="11">
        <v>7</v>
      </c>
      <c r="E238" s="2" t="s">
        <v>47</v>
      </c>
      <c r="F238" s="12">
        <v>138500000</v>
      </c>
    </row>
    <row r="239" spans="1:6" x14ac:dyDescent="0.2">
      <c r="A239" s="11">
        <v>874</v>
      </c>
      <c r="B239" s="11">
        <v>30</v>
      </c>
      <c r="D239" s="11">
        <v>7</v>
      </c>
      <c r="E239" s="2" t="s">
        <v>48</v>
      </c>
      <c r="F239" s="12">
        <v>323863501</v>
      </c>
    </row>
    <row r="240" spans="1:6" x14ac:dyDescent="0.2">
      <c r="A240" s="2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user2</dc:creator>
  <cp:lastModifiedBy>USER</cp:lastModifiedBy>
  <dcterms:created xsi:type="dcterms:W3CDTF">2018-01-25T10:31:52Z</dcterms:created>
  <dcterms:modified xsi:type="dcterms:W3CDTF">2018-01-31T11:18:52Z</dcterms:modified>
</cp:coreProperties>
</file>