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39" i="1"/>
  <c r="F54" i="1"/>
  <c r="F53" i="1" s="1"/>
  <c r="F52" i="1" s="1"/>
  <c r="F91" i="1"/>
  <c r="F110" i="1"/>
  <c r="F140" i="1"/>
  <c r="F152" i="1"/>
  <c r="F6" i="1" l="1"/>
  <c r="F5" i="1" s="1"/>
</calcChain>
</file>

<file path=xl/sharedStrings.xml><?xml version="1.0" encoding="utf-8"?>
<sst xmlns="http://schemas.openxmlformats.org/spreadsheetml/2006/main" count="183" uniqueCount="56">
  <si>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</si>
  <si>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</si>
  <si>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</si>
  <si>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</si>
  <si>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</si>
  <si>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</si>
  <si>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</si>
  <si>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</si>
  <si>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CAAGUAZÚ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</si>
  <si>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</si>
  <si>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</si>
  <si>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</si>
  <si>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</si>
  <si>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</si>
  <si>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</si>
  <si>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DIETAS</t>
  </si>
  <si>
    <t>GASTOS DE REPRESENTACIÓN</t>
  </si>
  <si>
    <t>AGUINALDO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</si>
  <si>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</si>
  <si>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</si>
  <si>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</si>
  <si>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</si>
  <si>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</si>
  <si>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</si>
  <si>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</si>
  <si>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</si>
  <si>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</si>
  <si>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</si>
  <si>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</si>
  <si>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</si>
  <si>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</si>
  <si>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</si>
  <si>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</si>
  <si>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EQUIPOS DE OFICINA Y COMPUTACION</t>
  </si>
  <si>
    <t>BECAS</t>
  </si>
  <si>
    <t>APORTES A ENTIDADES EDUCATIVAS E INSTITUCIONES SIN FINES DE LUCRO</t>
  </si>
  <si>
    <t>PAGO DE IMPUESTOS, TASAS, GASTOS JUDICIALES Y OTROS</t>
  </si>
  <si>
    <t>GESTIÓN LEGISLATIVA DEPARTAMENTAL</t>
  </si>
  <si>
    <t>PROGRAMAS DE ACCIÓN</t>
  </si>
  <si>
    <t>DESARROLLO SOCIAL EQUITATIVO</t>
  </si>
  <si>
    <t>SECTOR EDUCATIVO, CULTURA Y DEPORTE</t>
  </si>
  <si>
    <t>PRODUCTOS E INSTRUM. QUÍMICOS Y MEDICINALES</t>
  </si>
  <si>
    <t>ADQUISICIÓN DE INMUEBLES</t>
  </si>
  <si>
    <t>TRANSFERENCIAS PARA ALIMENTACIÓN ESCOLAR</t>
  </si>
  <si>
    <t>APORTES Y SUBSIDIOS A ENT. EDUCATIVAS E INSTITUCIONES PRIVADAS S/ FINES DE L</t>
  </si>
  <si>
    <t>DEUDAS PENDIENTES DE PAGO DE GASTOS CORRIENTES DE EJERCICIOS ANTERIORE</t>
  </si>
  <si>
    <t>SECTOR SALUD</t>
  </si>
  <si>
    <t>SECTOR DE OBRAS PÚBLICAS</t>
  </si>
  <si>
    <t>ADQUISICIONES DE MAQUINARIAS, EQUIPOS Y HERRAMIENTAS EN GENERAL</t>
  </si>
  <si>
    <t>SECTOR DESARROLLO PRODUCTIVO Y MEDIO AMBIENTE</t>
  </si>
  <si>
    <t>TRANSFERENCIAS DE CAPITAL AL SECTOR PRIVADO</t>
  </si>
  <si>
    <t>SECTOR DESARROLLO SOCIAL</t>
  </si>
  <si>
    <t>SERVICIO  SOCIAL</t>
  </si>
  <si>
    <t>PRODUCTOS ALIMENTICIOS</t>
  </si>
  <si>
    <t>APORTES A ENTIDADES CON FINES SOCIALES O DE EMERGENCIA NACIONAL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</si>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</sst>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3" fontId="0" fillId="0" borderId="0" xfId="0" applyNumberFormat="1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49" fontId="2" fillId="0" borderId="0" xfId="0" applyNumberFormat="1" applyFont="1"/>
    <xf numFmtId="3" fontId="2" fillId="0" borderId="0" xfId="0" applyNumberFormat="1" applyFont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 applyAlignment="1">
      <alignment horizontal="right"/>
    </xf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0"/>
  <sheetViews>
    <sheetView tabSelected="1" workbookViewId="0">
      <selection activeCell="F5" sqref="F5"/>
    </sheetView>
  </sheetViews>
  <sheetFormatPr baseColWidth="10" defaultColWidth="20.7109375" defaultRowHeight="15" x14ac:dyDescent="0.25"/>
  <cols>
    <col min="1" max="1" width="9.7109375" customWidth="1"/>
    <col min="2" max="2" width="4.140625" bestFit="1" customWidth="1"/>
    <col min="3" max="3" width="4.5703125" bestFit="1" customWidth="1"/>
    <col min="4" max="4" width="3" bestFit="1" customWidth="1"/>
    <col min="5" max="5" width="76" bestFit="1" customWidth="1"/>
    <col min="6" max="6" width="17" style="5" bestFit="1" customWidth="1"/>
  </cols>
  <sheetData>
    <row r="2" spans="1:6" x14ac:dyDescent="0.25">
      <c r="A2" s="1"/>
      <c r="E2" s="2"/>
    </row>
    <row r="3" spans="1:6" x14ac:dyDescent="0.25">
      <c r="A3" s="6"/>
      <c r="B3" s="6"/>
      <c r="C3" s="6"/>
      <c r="D3" s="6"/>
      <c r="E3" s="7" t="s">
        <v>55</v>
      </c>
      <c r="F3" s="8"/>
    </row>
    <row r="4" spans="1:6" x14ac:dyDescent="0.25">
      <c r="A4" s="9" t="s">
        <v>0</v>
      </c>
      <c r="B4" s="9" t="s">
        <v>1</v>
      </c>
      <c r="C4" s="9" t="s">
        <v>2</v>
      </c>
      <c r="D4" s="6"/>
      <c r="E4" s="9" t="s">
        <v>3</v>
      </c>
      <c r="F4" s="10" t="s">
        <v>4</v>
      </c>
    </row>
    <row r="5" spans="1:6" s="4" customFormat="1" x14ac:dyDescent="0.25">
      <c r="A5" s="11" t="s">
        <v>5</v>
      </c>
      <c r="B5" s="12"/>
      <c r="C5" s="13">
        <v>22</v>
      </c>
      <c r="D5" s="12"/>
      <c r="E5" s="11" t="s">
        <v>6</v>
      </c>
      <c r="F5" s="14">
        <f>+F6</f>
        <v>77551009436</v>
      </c>
    </row>
    <row r="6" spans="1:6" s="4" customFormat="1" x14ac:dyDescent="0.25">
      <c r="A6" s="11" t="s">
        <v>7</v>
      </c>
      <c r="B6" s="12"/>
      <c r="C6" s="13">
        <v>5</v>
      </c>
      <c r="D6" s="12"/>
      <c r="E6" s="11" t="s">
        <v>8</v>
      </c>
      <c r="F6" s="14">
        <f>+F7+F52</f>
        <v>77551009436</v>
      </c>
    </row>
    <row r="7" spans="1:6" s="3" customFormat="1" x14ac:dyDescent="0.25">
      <c r="A7" s="15" t="s">
        <v>9</v>
      </c>
      <c r="B7" s="16"/>
      <c r="C7" s="17">
        <v>1</v>
      </c>
      <c r="D7" s="16"/>
      <c r="E7" s="15" t="s">
        <v>10</v>
      </c>
      <c r="F7" s="18">
        <f>+F8+F39</f>
        <v>7055062241</v>
      </c>
    </row>
    <row r="8" spans="1:6" s="3" customFormat="1" x14ac:dyDescent="0.25">
      <c r="A8" s="15" t="s">
        <v>11</v>
      </c>
      <c r="B8" s="16"/>
      <c r="C8" s="17">
        <v>1</v>
      </c>
      <c r="D8" s="16"/>
      <c r="E8" s="15" t="s">
        <v>12</v>
      </c>
      <c r="F8" s="18">
        <f>SUM(F9:F38)</f>
        <v>6770905766</v>
      </c>
    </row>
    <row r="9" spans="1:6" x14ac:dyDescent="0.25">
      <c r="A9" s="19">
        <v>111</v>
      </c>
      <c r="B9" s="19">
        <v>10</v>
      </c>
      <c r="C9" s="6"/>
      <c r="D9" s="19">
        <v>1</v>
      </c>
      <c r="E9" s="9" t="s">
        <v>14</v>
      </c>
      <c r="F9" s="8">
        <v>2709624720</v>
      </c>
    </row>
    <row r="10" spans="1:6" x14ac:dyDescent="0.25">
      <c r="A10" s="19">
        <v>112</v>
      </c>
      <c r="B10" s="19">
        <v>10</v>
      </c>
      <c r="C10" s="6"/>
      <c r="D10" s="19">
        <v>1</v>
      </c>
      <c r="E10" s="9" t="s">
        <v>15</v>
      </c>
      <c r="F10" s="8">
        <v>1838647440</v>
      </c>
    </row>
    <row r="11" spans="1:6" x14ac:dyDescent="0.25">
      <c r="A11" s="19">
        <v>113</v>
      </c>
      <c r="B11" s="19">
        <v>10</v>
      </c>
      <c r="C11" s="6"/>
      <c r="D11" s="19">
        <v>1</v>
      </c>
      <c r="E11" s="9" t="s">
        <v>16</v>
      </c>
      <c r="F11" s="8">
        <v>296463600</v>
      </c>
    </row>
    <row r="12" spans="1:6" x14ac:dyDescent="0.25">
      <c r="A12" s="19">
        <v>114</v>
      </c>
      <c r="B12" s="19">
        <v>10</v>
      </c>
      <c r="C12" s="6"/>
      <c r="D12" s="19">
        <v>1</v>
      </c>
      <c r="E12" s="9" t="s">
        <v>17</v>
      </c>
      <c r="F12" s="8">
        <v>403727980</v>
      </c>
    </row>
    <row r="13" spans="1:6" x14ac:dyDescent="0.25">
      <c r="A13" s="19">
        <v>133</v>
      </c>
      <c r="B13" s="19">
        <v>30</v>
      </c>
      <c r="C13" s="6"/>
      <c r="D13" s="19">
        <v>8</v>
      </c>
      <c r="E13" s="9" t="s">
        <v>18</v>
      </c>
      <c r="F13" s="8">
        <v>0</v>
      </c>
    </row>
    <row r="14" spans="1:6" x14ac:dyDescent="0.25">
      <c r="A14" s="19">
        <v>144</v>
      </c>
      <c r="B14" s="19">
        <v>10</v>
      </c>
      <c r="C14" s="6"/>
      <c r="D14" s="19">
        <v>1</v>
      </c>
      <c r="E14" s="9" t="s">
        <v>19</v>
      </c>
      <c r="F14" s="8">
        <v>105350997</v>
      </c>
    </row>
    <row r="15" spans="1:6" x14ac:dyDescent="0.25">
      <c r="A15" s="19">
        <v>145</v>
      </c>
      <c r="B15" s="19">
        <v>10</v>
      </c>
      <c r="C15" s="6"/>
      <c r="D15" s="19">
        <v>1</v>
      </c>
      <c r="E15" s="9" t="s">
        <v>20</v>
      </c>
      <c r="F15" s="8">
        <v>261379289</v>
      </c>
    </row>
    <row r="16" spans="1:6" x14ac:dyDescent="0.25">
      <c r="A16" s="19">
        <v>191</v>
      </c>
      <c r="B16" s="19">
        <v>10</v>
      </c>
      <c r="C16" s="6"/>
      <c r="D16" s="19">
        <v>1</v>
      </c>
      <c r="E16" s="9" t="s">
        <v>21</v>
      </c>
      <c r="F16" s="8">
        <v>212400000</v>
      </c>
    </row>
    <row r="17" spans="1:6" x14ac:dyDescent="0.25">
      <c r="A17" s="19">
        <v>210</v>
      </c>
      <c r="B17" s="19">
        <v>10</v>
      </c>
      <c r="C17" s="6"/>
      <c r="D17" s="19">
        <v>1</v>
      </c>
      <c r="E17" s="9" t="s">
        <v>22</v>
      </c>
      <c r="F17" s="8">
        <v>242486488</v>
      </c>
    </row>
    <row r="18" spans="1:6" x14ac:dyDescent="0.25">
      <c r="A18" s="19">
        <v>210</v>
      </c>
      <c r="B18" s="19">
        <v>30</v>
      </c>
      <c r="C18" s="6"/>
      <c r="D18" s="19">
        <v>8</v>
      </c>
      <c r="E18" s="9" t="s">
        <v>22</v>
      </c>
      <c r="F18" s="8">
        <v>4657115</v>
      </c>
    </row>
    <row r="19" spans="1:6" x14ac:dyDescent="0.25">
      <c r="A19" s="19">
        <v>230</v>
      </c>
      <c r="B19" s="19">
        <v>10</v>
      </c>
      <c r="C19" s="6"/>
      <c r="D19" s="19">
        <v>1</v>
      </c>
      <c r="E19" s="9" t="s">
        <v>23</v>
      </c>
      <c r="F19" s="8">
        <v>32486913</v>
      </c>
    </row>
    <row r="20" spans="1:6" x14ac:dyDescent="0.25">
      <c r="A20" s="19">
        <v>240</v>
      </c>
      <c r="B20" s="19">
        <v>10</v>
      </c>
      <c r="C20" s="6"/>
      <c r="D20" s="19">
        <v>1</v>
      </c>
      <c r="E20" s="9" t="s">
        <v>24</v>
      </c>
      <c r="F20" s="8">
        <v>15000000</v>
      </c>
    </row>
    <row r="21" spans="1:6" x14ac:dyDescent="0.25">
      <c r="A21" s="19">
        <v>250</v>
      </c>
      <c r="B21" s="19">
        <v>10</v>
      </c>
      <c r="C21" s="6"/>
      <c r="D21" s="19">
        <v>1</v>
      </c>
      <c r="E21" s="9" t="s">
        <v>25</v>
      </c>
      <c r="F21" s="8">
        <v>48000000</v>
      </c>
    </row>
    <row r="22" spans="1:6" x14ac:dyDescent="0.25">
      <c r="A22" s="19">
        <v>260</v>
      </c>
      <c r="B22" s="19">
        <v>10</v>
      </c>
      <c r="C22" s="6"/>
      <c r="D22" s="19">
        <v>1</v>
      </c>
      <c r="E22" s="9" t="s">
        <v>26</v>
      </c>
      <c r="F22" s="8">
        <v>45818618</v>
      </c>
    </row>
    <row r="23" spans="1:6" x14ac:dyDescent="0.25">
      <c r="A23" s="19">
        <v>260</v>
      </c>
      <c r="B23" s="19">
        <v>30</v>
      </c>
      <c r="C23" s="6"/>
      <c r="D23" s="19">
        <v>8</v>
      </c>
      <c r="E23" s="9" t="s">
        <v>26</v>
      </c>
      <c r="F23" s="8">
        <v>28500000</v>
      </c>
    </row>
    <row r="24" spans="1:6" x14ac:dyDescent="0.25">
      <c r="A24" s="19">
        <v>280</v>
      </c>
      <c r="B24" s="19">
        <v>10</v>
      </c>
      <c r="C24" s="6"/>
      <c r="D24" s="19">
        <v>1</v>
      </c>
      <c r="E24" s="9" t="s">
        <v>27</v>
      </c>
      <c r="F24" s="8">
        <v>0</v>
      </c>
    </row>
    <row r="25" spans="1:6" x14ac:dyDescent="0.25">
      <c r="A25" s="19">
        <v>280</v>
      </c>
      <c r="B25" s="19">
        <v>30</v>
      </c>
      <c r="C25" s="6"/>
      <c r="D25" s="19">
        <v>8</v>
      </c>
      <c r="E25" s="9" t="s">
        <v>27</v>
      </c>
      <c r="F25" s="8">
        <v>23750000</v>
      </c>
    </row>
    <row r="26" spans="1:6" x14ac:dyDescent="0.25">
      <c r="A26" s="19">
        <v>330</v>
      </c>
      <c r="B26" s="19">
        <v>10</v>
      </c>
      <c r="C26" s="6"/>
      <c r="D26" s="19">
        <v>1</v>
      </c>
      <c r="E26" s="9" t="s">
        <v>28</v>
      </c>
      <c r="F26" s="8">
        <v>0</v>
      </c>
    </row>
    <row r="27" spans="1:6" x14ac:dyDescent="0.25">
      <c r="A27" s="19">
        <v>340</v>
      </c>
      <c r="B27" s="19">
        <v>10</v>
      </c>
      <c r="C27" s="6"/>
      <c r="D27" s="19">
        <v>1</v>
      </c>
      <c r="E27" s="9" t="s">
        <v>29</v>
      </c>
      <c r="F27" s="8">
        <v>72984500</v>
      </c>
    </row>
    <row r="28" spans="1:6" x14ac:dyDescent="0.25">
      <c r="A28" s="19">
        <v>360</v>
      </c>
      <c r="B28" s="19">
        <v>10</v>
      </c>
      <c r="C28" s="6"/>
      <c r="D28" s="19">
        <v>1</v>
      </c>
      <c r="E28" s="9" t="s">
        <v>30</v>
      </c>
      <c r="F28" s="8">
        <v>42138230</v>
      </c>
    </row>
    <row r="29" spans="1:6" x14ac:dyDescent="0.25">
      <c r="A29" s="19">
        <v>360</v>
      </c>
      <c r="B29" s="19">
        <v>30</v>
      </c>
      <c r="C29" s="6"/>
      <c r="D29" s="19">
        <v>8</v>
      </c>
      <c r="E29" s="9" t="s">
        <v>30</v>
      </c>
      <c r="F29" s="8">
        <v>95940000</v>
      </c>
    </row>
    <row r="30" spans="1:6" x14ac:dyDescent="0.25">
      <c r="A30" s="19">
        <v>390</v>
      </c>
      <c r="B30" s="19">
        <v>10</v>
      </c>
      <c r="C30" s="6"/>
      <c r="D30" s="19">
        <v>1</v>
      </c>
      <c r="E30" s="9" t="s">
        <v>31</v>
      </c>
      <c r="F30" s="8">
        <v>12207052</v>
      </c>
    </row>
    <row r="31" spans="1:6" x14ac:dyDescent="0.25">
      <c r="A31" s="19">
        <v>520</v>
      </c>
      <c r="B31" s="19">
        <v>10</v>
      </c>
      <c r="C31" s="6"/>
      <c r="D31" s="19">
        <v>1</v>
      </c>
      <c r="E31" s="9" t="s">
        <v>32</v>
      </c>
      <c r="F31" s="8">
        <v>53773087</v>
      </c>
    </row>
    <row r="32" spans="1:6" x14ac:dyDescent="0.25">
      <c r="A32" s="19">
        <v>520</v>
      </c>
      <c r="B32" s="19">
        <v>30</v>
      </c>
      <c r="C32" s="6"/>
      <c r="D32" s="19">
        <v>8</v>
      </c>
      <c r="E32" s="9" t="s">
        <v>32</v>
      </c>
      <c r="F32" s="8">
        <v>2144873</v>
      </c>
    </row>
    <row r="33" spans="1:6" x14ac:dyDescent="0.25">
      <c r="A33" s="19">
        <v>540</v>
      </c>
      <c r="B33" s="19">
        <v>10</v>
      </c>
      <c r="C33" s="6"/>
      <c r="D33" s="19">
        <v>1</v>
      </c>
      <c r="E33" s="9" t="s">
        <v>33</v>
      </c>
      <c r="F33" s="8">
        <v>0</v>
      </c>
    </row>
    <row r="34" spans="1:6" x14ac:dyDescent="0.25">
      <c r="A34" s="19">
        <v>540</v>
      </c>
      <c r="B34" s="19">
        <v>30</v>
      </c>
      <c r="C34" s="6"/>
      <c r="D34" s="19">
        <v>8</v>
      </c>
      <c r="E34" s="9" t="s">
        <v>33</v>
      </c>
      <c r="F34" s="8">
        <v>48460550</v>
      </c>
    </row>
    <row r="35" spans="1:6" x14ac:dyDescent="0.25">
      <c r="A35" s="19">
        <v>841</v>
      </c>
      <c r="B35" s="19">
        <v>30</v>
      </c>
      <c r="C35" s="6"/>
      <c r="D35" s="19">
        <v>8</v>
      </c>
      <c r="E35" s="9" t="s">
        <v>34</v>
      </c>
      <c r="F35" s="8">
        <v>10800000</v>
      </c>
    </row>
    <row r="36" spans="1:6" x14ac:dyDescent="0.25">
      <c r="A36" s="19">
        <v>842</v>
      </c>
      <c r="B36" s="19">
        <v>10</v>
      </c>
      <c r="C36" s="6"/>
      <c r="D36" s="19">
        <v>1</v>
      </c>
      <c r="E36" s="9" t="s">
        <v>35</v>
      </c>
      <c r="F36" s="8">
        <v>94516534</v>
      </c>
    </row>
    <row r="37" spans="1:6" x14ac:dyDescent="0.25">
      <c r="A37" s="19">
        <v>842</v>
      </c>
      <c r="B37" s="19">
        <v>30</v>
      </c>
      <c r="C37" s="6"/>
      <c r="D37" s="19">
        <v>8</v>
      </c>
      <c r="E37" s="9" t="s">
        <v>35</v>
      </c>
      <c r="F37" s="8">
        <v>58247780</v>
      </c>
    </row>
    <row r="38" spans="1:6" x14ac:dyDescent="0.25">
      <c r="A38" s="19">
        <v>910</v>
      </c>
      <c r="B38" s="19">
        <v>30</v>
      </c>
      <c r="C38" s="6"/>
      <c r="D38" s="19">
        <v>8</v>
      </c>
      <c r="E38" s="9" t="s">
        <v>36</v>
      </c>
      <c r="F38" s="8">
        <v>11400000</v>
      </c>
    </row>
    <row r="39" spans="1:6" s="3" customFormat="1" x14ac:dyDescent="0.25">
      <c r="A39" s="15" t="s">
        <v>11</v>
      </c>
      <c r="B39" s="16"/>
      <c r="C39" s="17">
        <v>2</v>
      </c>
      <c r="D39" s="16"/>
      <c r="E39" s="15" t="s">
        <v>37</v>
      </c>
      <c r="F39" s="18">
        <f>SUM(F40:F51)</f>
        <v>284156475</v>
      </c>
    </row>
    <row r="40" spans="1:6" x14ac:dyDescent="0.25">
      <c r="A40" s="19">
        <v>111</v>
      </c>
      <c r="B40" s="19">
        <v>10</v>
      </c>
      <c r="C40" s="6"/>
      <c r="D40" s="19">
        <v>1</v>
      </c>
      <c r="E40" s="9" t="s">
        <v>14</v>
      </c>
      <c r="F40" s="8">
        <v>168000000</v>
      </c>
    </row>
    <row r="41" spans="1:6" x14ac:dyDescent="0.25">
      <c r="A41" s="19">
        <v>114</v>
      </c>
      <c r="B41" s="19">
        <v>10</v>
      </c>
      <c r="C41" s="6"/>
      <c r="D41" s="19">
        <v>1</v>
      </c>
      <c r="E41" s="9" t="s">
        <v>17</v>
      </c>
      <c r="F41" s="8">
        <v>14000000</v>
      </c>
    </row>
    <row r="42" spans="1:6" x14ac:dyDescent="0.25">
      <c r="A42" s="19">
        <v>144</v>
      </c>
      <c r="B42" s="19">
        <v>10</v>
      </c>
      <c r="C42" s="6"/>
      <c r="D42" s="19">
        <v>1</v>
      </c>
      <c r="E42" s="9" t="s">
        <v>19</v>
      </c>
      <c r="F42" s="8">
        <v>12350000</v>
      </c>
    </row>
    <row r="43" spans="1:6" x14ac:dyDescent="0.25">
      <c r="A43" s="19">
        <v>145</v>
      </c>
      <c r="B43" s="19">
        <v>10</v>
      </c>
      <c r="C43" s="6"/>
      <c r="D43" s="19">
        <v>1</v>
      </c>
      <c r="E43" s="9" t="s">
        <v>20</v>
      </c>
      <c r="F43" s="8">
        <v>95000</v>
      </c>
    </row>
    <row r="44" spans="1:6" x14ac:dyDescent="0.25">
      <c r="A44" s="19">
        <v>230</v>
      </c>
      <c r="B44" s="19">
        <v>10</v>
      </c>
      <c r="C44" s="6"/>
      <c r="D44" s="19">
        <v>1</v>
      </c>
      <c r="E44" s="9" t="s">
        <v>23</v>
      </c>
      <c r="F44" s="8">
        <v>18131225</v>
      </c>
    </row>
    <row r="45" spans="1:6" x14ac:dyDescent="0.25">
      <c r="A45" s="19">
        <v>240</v>
      </c>
      <c r="B45" s="19">
        <v>10</v>
      </c>
      <c r="C45" s="6"/>
      <c r="D45" s="19">
        <v>1</v>
      </c>
      <c r="E45" s="9" t="s">
        <v>24</v>
      </c>
      <c r="F45" s="8">
        <v>30000000</v>
      </c>
    </row>
    <row r="46" spans="1:6" x14ac:dyDescent="0.25">
      <c r="A46" s="19">
        <v>260</v>
      </c>
      <c r="B46" s="19">
        <v>10</v>
      </c>
      <c r="C46" s="6"/>
      <c r="D46" s="19">
        <v>1</v>
      </c>
      <c r="E46" s="9" t="s">
        <v>26</v>
      </c>
      <c r="F46" s="8">
        <v>9476250</v>
      </c>
    </row>
    <row r="47" spans="1:6" x14ac:dyDescent="0.25">
      <c r="A47" s="19">
        <v>280</v>
      </c>
      <c r="B47" s="19">
        <v>10</v>
      </c>
      <c r="C47" s="6"/>
      <c r="D47" s="19">
        <v>1</v>
      </c>
      <c r="E47" s="9" t="s">
        <v>27</v>
      </c>
      <c r="F47" s="8">
        <v>0</v>
      </c>
    </row>
    <row r="48" spans="1:6" x14ac:dyDescent="0.25">
      <c r="A48" s="19">
        <v>330</v>
      </c>
      <c r="B48" s="19">
        <v>10</v>
      </c>
      <c r="C48" s="6"/>
      <c r="D48" s="19">
        <v>1</v>
      </c>
      <c r="E48" s="9" t="s">
        <v>28</v>
      </c>
      <c r="F48" s="8">
        <v>0</v>
      </c>
    </row>
    <row r="49" spans="1:6" x14ac:dyDescent="0.25">
      <c r="A49" s="19">
        <v>340</v>
      </c>
      <c r="B49" s="19">
        <v>10</v>
      </c>
      <c r="C49" s="6"/>
      <c r="D49" s="19">
        <v>1</v>
      </c>
      <c r="E49" s="9" t="s">
        <v>29</v>
      </c>
      <c r="F49" s="8">
        <v>15000000</v>
      </c>
    </row>
    <row r="50" spans="1:6" x14ac:dyDescent="0.25">
      <c r="A50" s="19">
        <v>540</v>
      </c>
      <c r="B50" s="19">
        <v>10</v>
      </c>
      <c r="C50" s="6"/>
      <c r="D50" s="19">
        <v>1</v>
      </c>
      <c r="E50" s="9" t="s">
        <v>33</v>
      </c>
      <c r="F50" s="8">
        <v>0</v>
      </c>
    </row>
    <row r="51" spans="1:6" x14ac:dyDescent="0.25">
      <c r="A51" s="19">
        <v>842</v>
      </c>
      <c r="B51" s="19">
        <v>10</v>
      </c>
      <c r="C51" s="6"/>
      <c r="D51" s="19">
        <v>1</v>
      </c>
      <c r="E51" s="9" t="s">
        <v>35</v>
      </c>
      <c r="F51" s="8">
        <v>17104000</v>
      </c>
    </row>
    <row r="52" spans="1:6" s="3" customFormat="1" x14ac:dyDescent="0.25">
      <c r="A52" s="15" t="s">
        <v>9</v>
      </c>
      <c r="B52" s="16"/>
      <c r="C52" s="17">
        <v>2</v>
      </c>
      <c r="D52" s="16"/>
      <c r="E52" s="15" t="s">
        <v>38</v>
      </c>
      <c r="F52" s="18">
        <f>+F53</f>
        <v>70495947195</v>
      </c>
    </row>
    <row r="53" spans="1:6" s="3" customFormat="1" x14ac:dyDescent="0.25">
      <c r="A53" s="15" t="s">
        <v>11</v>
      </c>
      <c r="B53" s="16"/>
      <c r="C53" s="17">
        <v>1</v>
      </c>
      <c r="D53" s="16"/>
      <c r="E53" s="15" t="s">
        <v>39</v>
      </c>
      <c r="F53" s="18">
        <f>+F54+F91+F110+F140+F152</f>
        <v>70495947195</v>
      </c>
    </row>
    <row r="54" spans="1:6" x14ac:dyDescent="0.25">
      <c r="A54" s="15" t="s">
        <v>13</v>
      </c>
      <c r="B54" s="16"/>
      <c r="C54" s="17">
        <v>1</v>
      </c>
      <c r="D54" s="16"/>
      <c r="E54" s="15" t="s">
        <v>40</v>
      </c>
      <c r="F54" s="18">
        <f>SUM(F55:F90)</f>
        <v>47347536634</v>
      </c>
    </row>
    <row r="55" spans="1:6" x14ac:dyDescent="0.25">
      <c r="A55" s="19">
        <v>144</v>
      </c>
      <c r="B55" s="19">
        <v>30</v>
      </c>
      <c r="C55" s="6"/>
      <c r="D55" s="19">
        <v>6</v>
      </c>
      <c r="E55" s="9" t="s">
        <v>19</v>
      </c>
      <c r="F55" s="8">
        <v>88350000</v>
      </c>
    </row>
    <row r="56" spans="1:6" x14ac:dyDescent="0.25">
      <c r="A56" s="19">
        <v>144</v>
      </c>
      <c r="B56" s="19">
        <v>30</v>
      </c>
      <c r="C56" s="6"/>
      <c r="D56" s="19">
        <v>7</v>
      </c>
      <c r="E56" s="9" t="s">
        <v>19</v>
      </c>
      <c r="F56" s="8">
        <v>80797500</v>
      </c>
    </row>
    <row r="57" spans="1:6" x14ac:dyDescent="0.25">
      <c r="A57" s="19">
        <v>145</v>
      </c>
      <c r="B57" s="19">
        <v>30</v>
      </c>
      <c r="C57" s="6"/>
      <c r="D57" s="19">
        <v>6</v>
      </c>
      <c r="E57" s="9" t="s">
        <v>20</v>
      </c>
      <c r="F57" s="8">
        <v>80750000</v>
      </c>
    </row>
    <row r="58" spans="1:6" x14ac:dyDescent="0.25">
      <c r="A58" s="19">
        <v>210</v>
      </c>
      <c r="B58" s="19">
        <v>30</v>
      </c>
      <c r="C58" s="6"/>
      <c r="D58" s="19">
        <v>6</v>
      </c>
      <c r="E58" s="9" t="s">
        <v>22</v>
      </c>
      <c r="F58" s="8">
        <v>16604533</v>
      </c>
    </row>
    <row r="59" spans="1:6" x14ac:dyDescent="0.25">
      <c r="A59" s="19">
        <v>230</v>
      </c>
      <c r="B59" s="19">
        <v>30</v>
      </c>
      <c r="C59" s="6"/>
      <c r="D59" s="19">
        <v>6</v>
      </c>
      <c r="E59" s="9" t="s">
        <v>23</v>
      </c>
      <c r="F59" s="8">
        <v>17100000</v>
      </c>
    </row>
    <row r="60" spans="1:6" x14ac:dyDescent="0.25">
      <c r="A60" s="19">
        <v>260</v>
      </c>
      <c r="B60" s="19">
        <v>10</v>
      </c>
      <c r="C60" s="6"/>
      <c r="D60" s="19">
        <v>1</v>
      </c>
      <c r="E60" s="9" t="s">
        <v>26</v>
      </c>
      <c r="F60" s="8">
        <v>160000000</v>
      </c>
    </row>
    <row r="61" spans="1:6" x14ac:dyDescent="0.25">
      <c r="A61" s="19">
        <v>260</v>
      </c>
      <c r="B61" s="19">
        <v>30</v>
      </c>
      <c r="C61" s="6"/>
      <c r="D61" s="19">
        <v>6</v>
      </c>
      <c r="E61" s="9" t="s">
        <v>26</v>
      </c>
      <c r="F61" s="8">
        <v>22500000</v>
      </c>
    </row>
    <row r="62" spans="1:6" x14ac:dyDescent="0.25">
      <c r="A62" s="19">
        <v>280</v>
      </c>
      <c r="B62" s="19">
        <v>30</v>
      </c>
      <c r="C62" s="6"/>
      <c r="D62" s="19">
        <v>6</v>
      </c>
      <c r="E62" s="9" t="s">
        <v>27</v>
      </c>
      <c r="F62" s="8">
        <v>0</v>
      </c>
    </row>
    <row r="63" spans="1:6" x14ac:dyDescent="0.25">
      <c r="A63" s="19">
        <v>340</v>
      </c>
      <c r="B63" s="19">
        <v>30</v>
      </c>
      <c r="C63" s="6"/>
      <c r="D63" s="19">
        <v>6</v>
      </c>
      <c r="E63" s="9" t="s">
        <v>29</v>
      </c>
      <c r="F63" s="8">
        <v>18250000</v>
      </c>
    </row>
    <row r="64" spans="1:6" x14ac:dyDescent="0.25">
      <c r="A64" s="19">
        <v>350</v>
      </c>
      <c r="B64" s="19">
        <v>30</v>
      </c>
      <c r="C64" s="6"/>
      <c r="D64" s="19">
        <v>6</v>
      </c>
      <c r="E64" s="9" t="s">
        <v>41</v>
      </c>
      <c r="F64" s="8">
        <v>8250000</v>
      </c>
    </row>
    <row r="65" spans="1:6" x14ac:dyDescent="0.25">
      <c r="A65" s="19">
        <v>510</v>
      </c>
      <c r="B65" s="19">
        <v>30</v>
      </c>
      <c r="C65" s="6"/>
      <c r="D65" s="19">
        <v>7</v>
      </c>
      <c r="E65" s="9" t="s">
        <v>42</v>
      </c>
      <c r="F65" s="8">
        <v>235000000</v>
      </c>
    </row>
    <row r="66" spans="1:6" x14ac:dyDescent="0.25">
      <c r="A66" s="19">
        <v>520</v>
      </c>
      <c r="B66" s="19">
        <v>10</v>
      </c>
      <c r="C66" s="6"/>
      <c r="D66" s="19">
        <v>1</v>
      </c>
      <c r="E66" s="9" t="s">
        <v>32</v>
      </c>
      <c r="F66" s="8">
        <v>101956174</v>
      </c>
    </row>
    <row r="67" spans="1:6" x14ac:dyDescent="0.25">
      <c r="A67" s="19">
        <v>520</v>
      </c>
      <c r="B67" s="19">
        <v>30</v>
      </c>
      <c r="C67" s="6"/>
      <c r="D67" s="19">
        <v>3</v>
      </c>
      <c r="E67" s="9" t="s">
        <v>32</v>
      </c>
      <c r="F67" s="8">
        <v>2663107621</v>
      </c>
    </row>
    <row r="68" spans="1:6" x14ac:dyDescent="0.25">
      <c r="A68" s="19">
        <v>520</v>
      </c>
      <c r="B68" s="19">
        <v>30</v>
      </c>
      <c r="C68" s="6"/>
      <c r="D68" s="19">
        <v>6</v>
      </c>
      <c r="E68" s="9" t="s">
        <v>32</v>
      </c>
      <c r="F68" s="8">
        <v>196727842</v>
      </c>
    </row>
    <row r="69" spans="1:6" x14ac:dyDescent="0.25">
      <c r="A69" s="19">
        <v>520</v>
      </c>
      <c r="B69" s="19">
        <v>30</v>
      </c>
      <c r="C69" s="6"/>
      <c r="D69" s="19">
        <v>7</v>
      </c>
      <c r="E69" s="9" t="s">
        <v>32</v>
      </c>
      <c r="F69" s="8">
        <v>309536351</v>
      </c>
    </row>
    <row r="70" spans="1:6" x14ac:dyDescent="0.25">
      <c r="A70" s="19">
        <v>520</v>
      </c>
      <c r="B70" s="19">
        <v>30</v>
      </c>
      <c r="C70" s="6"/>
      <c r="D70" s="19">
        <v>11</v>
      </c>
      <c r="E70" s="9" t="s">
        <v>32</v>
      </c>
      <c r="F70" s="8">
        <v>178171632</v>
      </c>
    </row>
    <row r="71" spans="1:6" x14ac:dyDescent="0.25">
      <c r="A71" s="19">
        <v>540</v>
      </c>
      <c r="B71" s="19">
        <v>30</v>
      </c>
      <c r="C71" s="6"/>
      <c r="D71" s="19">
        <v>3</v>
      </c>
      <c r="E71" s="9" t="s">
        <v>33</v>
      </c>
      <c r="F71" s="8">
        <v>501084967</v>
      </c>
    </row>
    <row r="72" spans="1:6" x14ac:dyDescent="0.25">
      <c r="A72" s="19">
        <v>540</v>
      </c>
      <c r="B72" s="19">
        <v>30</v>
      </c>
      <c r="C72" s="6"/>
      <c r="D72" s="19">
        <v>6</v>
      </c>
      <c r="E72" s="9" t="s">
        <v>33</v>
      </c>
      <c r="F72" s="8">
        <v>16500000</v>
      </c>
    </row>
    <row r="73" spans="1:6" x14ac:dyDescent="0.25">
      <c r="A73" s="19">
        <v>841</v>
      </c>
      <c r="B73" s="19">
        <v>10</v>
      </c>
      <c r="C73" s="6"/>
      <c r="D73" s="19">
        <v>1</v>
      </c>
      <c r="E73" s="9" t="s">
        <v>34</v>
      </c>
      <c r="F73" s="8">
        <v>69050000</v>
      </c>
    </row>
    <row r="74" spans="1:6" x14ac:dyDescent="0.25">
      <c r="A74" s="19">
        <v>841</v>
      </c>
      <c r="B74" s="19">
        <v>30</v>
      </c>
      <c r="C74" s="6"/>
      <c r="D74" s="19">
        <v>6</v>
      </c>
      <c r="E74" s="9" t="s">
        <v>34</v>
      </c>
      <c r="F74" s="8">
        <v>5500000</v>
      </c>
    </row>
    <row r="75" spans="1:6" x14ac:dyDescent="0.25">
      <c r="A75" s="19">
        <v>841</v>
      </c>
      <c r="B75" s="19">
        <v>30</v>
      </c>
      <c r="C75" s="6"/>
      <c r="D75" s="19">
        <v>7</v>
      </c>
      <c r="E75" s="9" t="s">
        <v>34</v>
      </c>
      <c r="F75" s="8">
        <v>15000000</v>
      </c>
    </row>
    <row r="76" spans="1:6" x14ac:dyDescent="0.25">
      <c r="A76" s="19">
        <v>842</v>
      </c>
      <c r="B76" s="19">
        <v>10</v>
      </c>
      <c r="C76" s="6"/>
      <c r="D76" s="19">
        <v>1</v>
      </c>
      <c r="E76" s="9" t="s">
        <v>35</v>
      </c>
      <c r="F76" s="8">
        <v>567382503</v>
      </c>
    </row>
    <row r="77" spans="1:6" x14ac:dyDescent="0.25">
      <c r="A77" s="19">
        <v>842</v>
      </c>
      <c r="B77" s="19">
        <v>30</v>
      </c>
      <c r="C77" s="6"/>
      <c r="D77" s="19">
        <v>7</v>
      </c>
      <c r="E77" s="9" t="s">
        <v>35</v>
      </c>
      <c r="F77" s="8">
        <v>266302902</v>
      </c>
    </row>
    <row r="78" spans="1:6" x14ac:dyDescent="0.25">
      <c r="A78" s="19">
        <v>848</v>
      </c>
      <c r="B78" s="19">
        <v>10</v>
      </c>
      <c r="C78" s="6"/>
      <c r="D78" s="19">
        <v>1</v>
      </c>
      <c r="E78" s="9" t="s">
        <v>43</v>
      </c>
      <c r="F78" s="8">
        <v>30690802773</v>
      </c>
    </row>
    <row r="79" spans="1:6" x14ac:dyDescent="0.25">
      <c r="A79" s="19">
        <v>848</v>
      </c>
      <c r="B79" s="19">
        <v>30</v>
      </c>
      <c r="C79" s="6"/>
      <c r="D79" s="19">
        <v>3</v>
      </c>
      <c r="E79" s="9" t="s">
        <v>43</v>
      </c>
      <c r="F79" s="8">
        <v>1503254900</v>
      </c>
    </row>
    <row r="80" spans="1:6" x14ac:dyDescent="0.25">
      <c r="A80" s="19">
        <v>848</v>
      </c>
      <c r="B80" s="19">
        <v>30</v>
      </c>
      <c r="C80" s="6"/>
      <c r="D80" s="19">
        <v>6</v>
      </c>
      <c r="E80" s="9" t="s">
        <v>43</v>
      </c>
      <c r="F80" s="8">
        <v>210000000</v>
      </c>
    </row>
    <row r="81" spans="1:6" x14ac:dyDescent="0.25">
      <c r="A81" s="19">
        <v>848</v>
      </c>
      <c r="B81" s="19">
        <v>30</v>
      </c>
      <c r="C81" s="6"/>
      <c r="D81" s="19">
        <v>7</v>
      </c>
      <c r="E81" s="9" t="s">
        <v>43</v>
      </c>
      <c r="F81" s="8">
        <v>10000000</v>
      </c>
    </row>
    <row r="82" spans="1:6" x14ac:dyDescent="0.25">
      <c r="A82" s="19">
        <v>848</v>
      </c>
      <c r="B82" s="19">
        <v>30</v>
      </c>
      <c r="C82" s="6"/>
      <c r="D82" s="19">
        <v>11</v>
      </c>
      <c r="E82" s="9" t="s">
        <v>43</v>
      </c>
      <c r="F82" s="8">
        <v>482651771</v>
      </c>
    </row>
    <row r="83" spans="1:6" x14ac:dyDescent="0.25">
      <c r="A83" s="19">
        <v>874</v>
      </c>
      <c r="B83" s="19">
        <v>10</v>
      </c>
      <c r="C83" s="6"/>
      <c r="D83" s="19">
        <v>1</v>
      </c>
      <c r="E83" s="9" t="s">
        <v>44</v>
      </c>
      <c r="F83" s="8">
        <v>589878180</v>
      </c>
    </row>
    <row r="84" spans="1:6" x14ac:dyDescent="0.25">
      <c r="A84" s="19">
        <v>874</v>
      </c>
      <c r="B84" s="19">
        <v>30</v>
      </c>
      <c r="C84" s="6"/>
      <c r="D84" s="19">
        <v>6</v>
      </c>
      <c r="E84" s="9" t="s">
        <v>44</v>
      </c>
      <c r="F84" s="8">
        <v>264009895</v>
      </c>
    </row>
    <row r="85" spans="1:6" x14ac:dyDescent="0.25">
      <c r="A85" s="19">
        <v>874</v>
      </c>
      <c r="B85" s="19">
        <v>30</v>
      </c>
      <c r="C85" s="6"/>
      <c r="D85" s="19">
        <v>7</v>
      </c>
      <c r="E85" s="9" t="s">
        <v>44</v>
      </c>
      <c r="F85" s="8">
        <v>285853134</v>
      </c>
    </row>
    <row r="86" spans="1:6" x14ac:dyDescent="0.25">
      <c r="A86" s="19">
        <v>960</v>
      </c>
      <c r="B86" s="19">
        <v>10</v>
      </c>
      <c r="C86" s="6"/>
      <c r="D86" s="19">
        <v>1</v>
      </c>
      <c r="E86" s="9" t="s">
        <v>45</v>
      </c>
      <c r="F86" s="8">
        <v>5796684111</v>
      </c>
    </row>
    <row r="87" spans="1:6" x14ac:dyDescent="0.25">
      <c r="A87" s="19">
        <v>960</v>
      </c>
      <c r="B87" s="19">
        <v>30</v>
      </c>
      <c r="C87" s="6"/>
      <c r="D87" s="19">
        <v>3</v>
      </c>
      <c r="E87" s="9" t="s">
        <v>45</v>
      </c>
      <c r="F87" s="8">
        <v>395260653</v>
      </c>
    </row>
    <row r="88" spans="1:6" x14ac:dyDescent="0.25">
      <c r="A88" s="19">
        <v>960</v>
      </c>
      <c r="B88" s="19">
        <v>30</v>
      </c>
      <c r="C88" s="6"/>
      <c r="D88" s="19">
        <v>6</v>
      </c>
      <c r="E88" s="9" t="s">
        <v>45</v>
      </c>
      <c r="F88" s="8">
        <v>0</v>
      </c>
    </row>
    <row r="89" spans="1:6" x14ac:dyDescent="0.25">
      <c r="A89" s="19">
        <v>960</v>
      </c>
      <c r="B89" s="19">
        <v>30</v>
      </c>
      <c r="C89" s="6"/>
      <c r="D89" s="19">
        <v>7</v>
      </c>
      <c r="E89" s="9" t="s">
        <v>45</v>
      </c>
      <c r="F89" s="8">
        <v>0</v>
      </c>
    </row>
    <row r="90" spans="1:6" x14ac:dyDescent="0.25">
      <c r="A90" s="19">
        <v>960</v>
      </c>
      <c r="B90" s="19">
        <v>30</v>
      </c>
      <c r="C90" s="6"/>
      <c r="D90" s="19">
        <v>11</v>
      </c>
      <c r="E90" s="9" t="s">
        <v>45</v>
      </c>
      <c r="F90" s="8">
        <v>1501219192</v>
      </c>
    </row>
    <row r="91" spans="1:6" x14ac:dyDescent="0.25">
      <c r="A91" s="15" t="s">
        <v>13</v>
      </c>
      <c r="B91" s="16"/>
      <c r="C91" s="17">
        <v>2</v>
      </c>
      <c r="D91" s="16"/>
      <c r="E91" s="15" t="s">
        <v>46</v>
      </c>
      <c r="F91" s="18">
        <f>SUM(F92:F109)</f>
        <v>2993827630</v>
      </c>
    </row>
    <row r="92" spans="1:6" x14ac:dyDescent="0.25">
      <c r="A92" s="19">
        <v>145</v>
      </c>
      <c r="B92" s="19">
        <v>30</v>
      </c>
      <c r="C92" s="6"/>
      <c r="D92" s="19">
        <v>6</v>
      </c>
      <c r="E92" s="9" t="s">
        <v>20</v>
      </c>
      <c r="F92" s="8">
        <v>40750000</v>
      </c>
    </row>
    <row r="93" spans="1:6" x14ac:dyDescent="0.25">
      <c r="A93" s="19">
        <v>210</v>
      </c>
      <c r="B93" s="19">
        <v>30</v>
      </c>
      <c r="C93" s="6"/>
      <c r="D93" s="19">
        <v>6</v>
      </c>
      <c r="E93" s="9" t="s">
        <v>22</v>
      </c>
      <c r="F93" s="8">
        <v>65000000</v>
      </c>
    </row>
    <row r="94" spans="1:6" x14ac:dyDescent="0.25">
      <c r="A94" s="19">
        <v>210</v>
      </c>
      <c r="B94" s="19">
        <v>30</v>
      </c>
      <c r="C94" s="6"/>
      <c r="D94" s="19">
        <v>7</v>
      </c>
      <c r="E94" s="9" t="s">
        <v>22</v>
      </c>
      <c r="F94" s="8">
        <v>65000000</v>
      </c>
    </row>
    <row r="95" spans="1:6" x14ac:dyDescent="0.25">
      <c r="A95" s="19">
        <v>230</v>
      </c>
      <c r="B95" s="19">
        <v>30</v>
      </c>
      <c r="C95" s="6"/>
      <c r="D95" s="19">
        <v>6</v>
      </c>
      <c r="E95" s="9" t="s">
        <v>23</v>
      </c>
      <c r="F95" s="8">
        <v>21694729</v>
      </c>
    </row>
    <row r="96" spans="1:6" x14ac:dyDescent="0.25">
      <c r="A96" s="19">
        <v>260</v>
      </c>
      <c r="B96" s="19">
        <v>30</v>
      </c>
      <c r="C96" s="6"/>
      <c r="D96" s="19">
        <v>6</v>
      </c>
      <c r="E96" s="9" t="s">
        <v>26</v>
      </c>
      <c r="F96" s="8">
        <v>40000000</v>
      </c>
    </row>
    <row r="97" spans="1:6" x14ac:dyDescent="0.25">
      <c r="A97" s="19">
        <v>350</v>
      </c>
      <c r="B97" s="19">
        <v>10</v>
      </c>
      <c r="C97" s="6"/>
      <c r="D97" s="19">
        <v>1</v>
      </c>
      <c r="E97" s="9" t="s">
        <v>41</v>
      </c>
      <c r="F97" s="8">
        <v>150000000</v>
      </c>
    </row>
    <row r="98" spans="1:6" x14ac:dyDescent="0.25">
      <c r="A98" s="19">
        <v>350</v>
      </c>
      <c r="B98" s="19">
        <v>30</v>
      </c>
      <c r="C98" s="6"/>
      <c r="D98" s="19">
        <v>6</v>
      </c>
      <c r="E98" s="9" t="s">
        <v>41</v>
      </c>
      <c r="F98" s="8">
        <v>40924073</v>
      </c>
    </row>
    <row r="99" spans="1:6" x14ac:dyDescent="0.25">
      <c r="A99" s="19">
        <v>360</v>
      </c>
      <c r="B99" s="19">
        <v>10</v>
      </c>
      <c r="C99" s="6"/>
      <c r="D99" s="19">
        <v>1</v>
      </c>
      <c r="E99" s="9" t="s">
        <v>30</v>
      </c>
      <c r="F99" s="8">
        <v>85500000</v>
      </c>
    </row>
    <row r="100" spans="1:6" x14ac:dyDescent="0.25">
      <c r="A100" s="19">
        <v>360</v>
      </c>
      <c r="B100" s="19">
        <v>30</v>
      </c>
      <c r="C100" s="6"/>
      <c r="D100" s="19">
        <v>6</v>
      </c>
      <c r="E100" s="9" t="s">
        <v>30</v>
      </c>
      <c r="F100" s="8">
        <v>95000000</v>
      </c>
    </row>
    <row r="101" spans="1:6" x14ac:dyDescent="0.25">
      <c r="A101" s="19">
        <v>360</v>
      </c>
      <c r="B101" s="19">
        <v>30</v>
      </c>
      <c r="C101" s="6"/>
      <c r="D101" s="19">
        <v>7</v>
      </c>
      <c r="E101" s="9" t="s">
        <v>30</v>
      </c>
      <c r="F101" s="8">
        <v>260845685</v>
      </c>
    </row>
    <row r="102" spans="1:6" x14ac:dyDescent="0.25">
      <c r="A102" s="19">
        <v>520</v>
      </c>
      <c r="B102" s="19">
        <v>10</v>
      </c>
      <c r="C102" s="6"/>
      <c r="D102" s="19">
        <v>1</v>
      </c>
      <c r="E102" s="9" t="s">
        <v>32</v>
      </c>
      <c r="F102" s="8">
        <v>207813937</v>
      </c>
    </row>
    <row r="103" spans="1:6" x14ac:dyDescent="0.25">
      <c r="A103" s="19">
        <v>520</v>
      </c>
      <c r="B103" s="19">
        <v>30</v>
      </c>
      <c r="C103" s="6"/>
      <c r="D103" s="19">
        <v>6</v>
      </c>
      <c r="E103" s="9" t="s">
        <v>32</v>
      </c>
      <c r="F103" s="8">
        <v>393284859</v>
      </c>
    </row>
    <row r="104" spans="1:6" x14ac:dyDescent="0.25">
      <c r="A104" s="19">
        <v>520</v>
      </c>
      <c r="B104" s="19">
        <v>30</v>
      </c>
      <c r="C104" s="6"/>
      <c r="D104" s="19">
        <v>7</v>
      </c>
      <c r="E104" s="9" t="s">
        <v>32</v>
      </c>
      <c r="F104" s="8">
        <v>244126527</v>
      </c>
    </row>
    <row r="105" spans="1:6" x14ac:dyDescent="0.25">
      <c r="A105" s="19">
        <v>842</v>
      </c>
      <c r="B105" s="19">
        <v>10</v>
      </c>
      <c r="C105" s="6"/>
      <c r="D105" s="19">
        <v>1</v>
      </c>
      <c r="E105" s="9" t="s">
        <v>35</v>
      </c>
      <c r="F105" s="8">
        <v>83810248</v>
      </c>
    </row>
    <row r="106" spans="1:6" x14ac:dyDescent="0.25">
      <c r="A106" s="19">
        <v>842</v>
      </c>
      <c r="B106" s="19">
        <v>30</v>
      </c>
      <c r="C106" s="6"/>
      <c r="D106" s="19">
        <v>6</v>
      </c>
      <c r="E106" s="9" t="s">
        <v>35</v>
      </c>
      <c r="F106" s="8">
        <v>106339921</v>
      </c>
    </row>
    <row r="107" spans="1:6" x14ac:dyDescent="0.25">
      <c r="A107" s="19">
        <v>874</v>
      </c>
      <c r="B107" s="19">
        <v>10</v>
      </c>
      <c r="C107" s="6"/>
      <c r="D107" s="19">
        <v>1</v>
      </c>
      <c r="E107" s="9" t="s">
        <v>44</v>
      </c>
      <c r="F107" s="8">
        <v>619922026</v>
      </c>
    </row>
    <row r="108" spans="1:6" x14ac:dyDescent="0.25">
      <c r="A108" s="19">
        <v>874</v>
      </c>
      <c r="B108" s="19">
        <v>30</v>
      </c>
      <c r="C108" s="6"/>
      <c r="D108" s="19">
        <v>6</v>
      </c>
      <c r="E108" s="9" t="s">
        <v>44</v>
      </c>
      <c r="F108" s="8">
        <v>172381830</v>
      </c>
    </row>
    <row r="109" spans="1:6" x14ac:dyDescent="0.25">
      <c r="A109" s="19">
        <v>874</v>
      </c>
      <c r="B109" s="19">
        <v>30</v>
      </c>
      <c r="C109" s="6"/>
      <c r="D109" s="19">
        <v>7</v>
      </c>
      <c r="E109" s="9" t="s">
        <v>44</v>
      </c>
      <c r="F109" s="8">
        <v>301433795</v>
      </c>
    </row>
    <row r="110" spans="1:6" x14ac:dyDescent="0.25">
      <c r="A110" s="15" t="s">
        <v>13</v>
      </c>
      <c r="B110" s="16"/>
      <c r="C110" s="17">
        <v>3</v>
      </c>
      <c r="D110" s="16"/>
      <c r="E110" s="15" t="s">
        <v>47</v>
      </c>
      <c r="F110" s="18">
        <f>SUM(F111:F139)</f>
        <v>14774486434</v>
      </c>
    </row>
    <row r="111" spans="1:6" x14ac:dyDescent="0.25">
      <c r="A111" s="19">
        <v>144</v>
      </c>
      <c r="B111" s="19">
        <v>10</v>
      </c>
      <c r="C111" s="6"/>
      <c r="D111" s="19">
        <v>1</v>
      </c>
      <c r="E111" s="9" t="s">
        <v>19</v>
      </c>
      <c r="F111" s="8">
        <v>741409089</v>
      </c>
    </row>
    <row r="112" spans="1:6" x14ac:dyDescent="0.25">
      <c r="A112" s="19">
        <v>145</v>
      </c>
      <c r="B112" s="19">
        <v>10</v>
      </c>
      <c r="C112" s="6"/>
      <c r="D112" s="19">
        <v>1</v>
      </c>
      <c r="E112" s="9" t="s">
        <v>20</v>
      </c>
      <c r="F112" s="8">
        <v>9500000</v>
      </c>
    </row>
    <row r="113" spans="1:6" x14ac:dyDescent="0.25">
      <c r="A113" s="19">
        <v>210</v>
      </c>
      <c r="B113" s="19">
        <v>30</v>
      </c>
      <c r="C113" s="6"/>
      <c r="D113" s="19">
        <v>6</v>
      </c>
      <c r="E113" s="9" t="s">
        <v>22</v>
      </c>
      <c r="F113" s="8">
        <v>10200000</v>
      </c>
    </row>
    <row r="114" spans="1:6" x14ac:dyDescent="0.25">
      <c r="A114" s="19">
        <v>230</v>
      </c>
      <c r="B114" s="19">
        <v>30</v>
      </c>
      <c r="C114" s="6"/>
      <c r="D114" s="19">
        <v>6</v>
      </c>
      <c r="E114" s="9" t="s">
        <v>23</v>
      </c>
      <c r="F114" s="8">
        <v>23750000</v>
      </c>
    </row>
    <row r="115" spans="1:6" x14ac:dyDescent="0.25">
      <c r="A115" s="19">
        <v>240</v>
      </c>
      <c r="B115" s="19">
        <v>10</v>
      </c>
      <c r="C115" s="6"/>
      <c r="D115" s="19">
        <v>1</v>
      </c>
      <c r="E115" s="9" t="s">
        <v>24</v>
      </c>
      <c r="F115" s="8">
        <v>175977400</v>
      </c>
    </row>
    <row r="116" spans="1:6" x14ac:dyDescent="0.25">
      <c r="A116" s="19">
        <v>240</v>
      </c>
      <c r="B116" s="19">
        <v>30</v>
      </c>
      <c r="C116" s="6"/>
      <c r="D116" s="19">
        <v>6</v>
      </c>
      <c r="E116" s="9" t="s">
        <v>24</v>
      </c>
      <c r="F116" s="8">
        <v>521418712</v>
      </c>
    </row>
    <row r="117" spans="1:6" x14ac:dyDescent="0.25">
      <c r="A117" s="19">
        <v>240</v>
      </c>
      <c r="B117" s="19">
        <v>30</v>
      </c>
      <c r="C117" s="6"/>
      <c r="D117" s="19">
        <v>11</v>
      </c>
      <c r="E117" s="9" t="s">
        <v>24</v>
      </c>
      <c r="F117" s="8">
        <v>488538818</v>
      </c>
    </row>
    <row r="118" spans="1:6" x14ac:dyDescent="0.25">
      <c r="A118" s="19">
        <v>260</v>
      </c>
      <c r="B118" s="19">
        <v>30</v>
      </c>
      <c r="C118" s="6"/>
      <c r="D118" s="19">
        <v>11</v>
      </c>
      <c r="E118" s="9" t="s">
        <v>26</v>
      </c>
      <c r="F118" s="8">
        <v>140000000</v>
      </c>
    </row>
    <row r="119" spans="1:6" x14ac:dyDescent="0.25">
      <c r="A119" s="19">
        <v>280</v>
      </c>
      <c r="B119" s="19">
        <v>30</v>
      </c>
      <c r="C119" s="6"/>
      <c r="D119" s="19">
        <v>6</v>
      </c>
      <c r="E119" s="9" t="s">
        <v>27</v>
      </c>
      <c r="F119" s="8">
        <v>19000000</v>
      </c>
    </row>
    <row r="120" spans="1:6" x14ac:dyDescent="0.25">
      <c r="A120" s="19">
        <v>330</v>
      </c>
      <c r="B120" s="19">
        <v>30</v>
      </c>
      <c r="C120" s="6"/>
      <c r="D120" s="19">
        <v>6</v>
      </c>
      <c r="E120" s="9" t="s">
        <v>28</v>
      </c>
      <c r="F120" s="8">
        <v>10200000</v>
      </c>
    </row>
    <row r="121" spans="1:6" x14ac:dyDescent="0.25">
      <c r="A121" s="19">
        <v>340</v>
      </c>
      <c r="B121" s="19">
        <v>30</v>
      </c>
      <c r="C121" s="6"/>
      <c r="D121" s="19">
        <v>6</v>
      </c>
      <c r="E121" s="9" t="s">
        <v>29</v>
      </c>
      <c r="F121" s="8">
        <v>10200000</v>
      </c>
    </row>
    <row r="122" spans="1:6" x14ac:dyDescent="0.25">
      <c r="A122" s="19">
        <v>360</v>
      </c>
      <c r="B122" s="19">
        <v>10</v>
      </c>
      <c r="C122" s="6"/>
      <c r="D122" s="19">
        <v>1</v>
      </c>
      <c r="E122" s="9" t="s">
        <v>30</v>
      </c>
      <c r="F122" s="8">
        <v>1219729960</v>
      </c>
    </row>
    <row r="123" spans="1:6" x14ac:dyDescent="0.25">
      <c r="A123" s="19">
        <v>360</v>
      </c>
      <c r="B123" s="19">
        <v>30</v>
      </c>
      <c r="C123" s="6"/>
      <c r="D123" s="19">
        <v>6</v>
      </c>
      <c r="E123" s="9" t="s">
        <v>30</v>
      </c>
      <c r="F123" s="8">
        <v>949156186</v>
      </c>
    </row>
    <row r="124" spans="1:6" x14ac:dyDescent="0.25">
      <c r="A124" s="19">
        <v>390</v>
      </c>
      <c r="B124" s="19">
        <v>10</v>
      </c>
      <c r="C124" s="6"/>
      <c r="D124" s="19">
        <v>1</v>
      </c>
      <c r="E124" s="9" t="s">
        <v>31</v>
      </c>
      <c r="F124" s="8">
        <v>187618110</v>
      </c>
    </row>
    <row r="125" spans="1:6" x14ac:dyDescent="0.25">
      <c r="A125" s="19">
        <v>390</v>
      </c>
      <c r="B125" s="19">
        <v>30</v>
      </c>
      <c r="C125" s="6"/>
      <c r="D125" s="19">
        <v>6</v>
      </c>
      <c r="E125" s="9" t="s">
        <v>31</v>
      </c>
      <c r="F125" s="8">
        <v>145350046</v>
      </c>
    </row>
    <row r="126" spans="1:6" x14ac:dyDescent="0.25">
      <c r="A126" s="19">
        <v>520</v>
      </c>
      <c r="B126" s="19">
        <v>10</v>
      </c>
      <c r="C126" s="6"/>
      <c r="D126" s="19">
        <v>1</v>
      </c>
      <c r="E126" s="9" t="s">
        <v>32</v>
      </c>
      <c r="F126" s="8">
        <v>44991831</v>
      </c>
    </row>
    <row r="127" spans="1:6" x14ac:dyDescent="0.25">
      <c r="A127" s="19">
        <v>520</v>
      </c>
      <c r="B127" s="19">
        <v>30</v>
      </c>
      <c r="C127" s="6"/>
      <c r="D127" s="19">
        <v>3</v>
      </c>
      <c r="E127" s="9" t="s">
        <v>32</v>
      </c>
      <c r="F127" s="8">
        <v>1265677035</v>
      </c>
    </row>
    <row r="128" spans="1:6" x14ac:dyDescent="0.25">
      <c r="A128" s="19">
        <v>520</v>
      </c>
      <c r="B128" s="19">
        <v>30</v>
      </c>
      <c r="C128" s="6"/>
      <c r="D128" s="19">
        <v>6</v>
      </c>
      <c r="E128" s="9" t="s">
        <v>32</v>
      </c>
      <c r="F128" s="8">
        <v>1000719327</v>
      </c>
    </row>
    <row r="129" spans="1:6" x14ac:dyDescent="0.25">
      <c r="A129" s="19">
        <v>520</v>
      </c>
      <c r="B129" s="19">
        <v>30</v>
      </c>
      <c r="C129" s="6"/>
      <c r="D129" s="19">
        <v>7</v>
      </c>
      <c r="E129" s="9" t="s">
        <v>32</v>
      </c>
      <c r="F129" s="8">
        <v>23000000</v>
      </c>
    </row>
    <row r="130" spans="1:6" x14ac:dyDescent="0.25">
      <c r="A130" s="19">
        <v>520</v>
      </c>
      <c r="B130" s="19">
        <v>30</v>
      </c>
      <c r="C130" s="6"/>
      <c r="D130" s="19">
        <v>8</v>
      </c>
      <c r="E130" s="9" t="s">
        <v>32</v>
      </c>
      <c r="F130" s="8">
        <v>31000000</v>
      </c>
    </row>
    <row r="131" spans="1:6" x14ac:dyDescent="0.25">
      <c r="A131" s="19">
        <v>520</v>
      </c>
      <c r="B131" s="19">
        <v>30</v>
      </c>
      <c r="C131" s="6"/>
      <c r="D131" s="19">
        <v>11</v>
      </c>
      <c r="E131" s="9" t="s">
        <v>32</v>
      </c>
      <c r="F131" s="8">
        <v>2738165156</v>
      </c>
    </row>
    <row r="132" spans="1:6" x14ac:dyDescent="0.25">
      <c r="A132" s="19">
        <v>530</v>
      </c>
      <c r="B132" s="19">
        <v>30</v>
      </c>
      <c r="C132" s="6"/>
      <c r="D132" s="19">
        <v>6</v>
      </c>
      <c r="E132" s="9" t="s">
        <v>48</v>
      </c>
      <c r="F132" s="8">
        <v>330952052</v>
      </c>
    </row>
    <row r="133" spans="1:6" x14ac:dyDescent="0.25">
      <c r="A133" s="19">
        <v>530</v>
      </c>
      <c r="B133" s="19">
        <v>30</v>
      </c>
      <c r="C133" s="6"/>
      <c r="D133" s="19">
        <v>8</v>
      </c>
      <c r="E133" s="9" t="s">
        <v>48</v>
      </c>
      <c r="F133" s="8">
        <v>525393994</v>
      </c>
    </row>
    <row r="134" spans="1:6" x14ac:dyDescent="0.25">
      <c r="A134" s="19">
        <v>530</v>
      </c>
      <c r="B134" s="19">
        <v>30</v>
      </c>
      <c r="C134" s="6"/>
      <c r="D134" s="19">
        <v>11</v>
      </c>
      <c r="E134" s="9" t="s">
        <v>48</v>
      </c>
      <c r="F134" s="8">
        <v>2206351498</v>
      </c>
    </row>
    <row r="135" spans="1:6" x14ac:dyDescent="0.25">
      <c r="A135" s="19">
        <v>842</v>
      </c>
      <c r="B135" s="19">
        <v>30</v>
      </c>
      <c r="C135" s="6"/>
      <c r="D135" s="19">
        <v>6</v>
      </c>
      <c r="E135" s="9" t="s">
        <v>35</v>
      </c>
      <c r="F135" s="8">
        <v>9000000</v>
      </c>
    </row>
    <row r="136" spans="1:6" x14ac:dyDescent="0.25">
      <c r="A136" s="19">
        <v>874</v>
      </c>
      <c r="B136" s="19">
        <v>10</v>
      </c>
      <c r="C136" s="6"/>
      <c r="D136" s="19">
        <v>1</v>
      </c>
      <c r="E136" s="9" t="s">
        <v>44</v>
      </c>
      <c r="F136" s="8">
        <v>1212251678</v>
      </c>
    </row>
    <row r="137" spans="1:6" x14ac:dyDescent="0.25">
      <c r="A137" s="19">
        <v>874</v>
      </c>
      <c r="B137" s="19">
        <v>30</v>
      </c>
      <c r="C137" s="6"/>
      <c r="D137" s="19">
        <v>6</v>
      </c>
      <c r="E137" s="9" t="s">
        <v>44</v>
      </c>
      <c r="F137" s="8">
        <v>222952307</v>
      </c>
    </row>
    <row r="138" spans="1:6" x14ac:dyDescent="0.25">
      <c r="A138" s="19">
        <v>874</v>
      </c>
      <c r="B138" s="19">
        <v>30</v>
      </c>
      <c r="C138" s="6"/>
      <c r="D138" s="19">
        <v>8</v>
      </c>
      <c r="E138" s="9" t="s">
        <v>44</v>
      </c>
      <c r="F138" s="8">
        <v>80187609</v>
      </c>
    </row>
    <row r="139" spans="1:6" x14ac:dyDescent="0.25">
      <c r="A139" s="19">
        <v>874</v>
      </c>
      <c r="B139" s="19">
        <v>30</v>
      </c>
      <c r="C139" s="6"/>
      <c r="D139" s="19">
        <v>11</v>
      </c>
      <c r="E139" s="9" t="s">
        <v>44</v>
      </c>
      <c r="F139" s="8">
        <v>431795626</v>
      </c>
    </row>
    <row r="140" spans="1:6" x14ac:dyDescent="0.25">
      <c r="A140" s="15" t="s">
        <v>13</v>
      </c>
      <c r="B140" s="16"/>
      <c r="C140" s="17">
        <v>4</v>
      </c>
      <c r="D140" s="16"/>
      <c r="E140" s="15" t="s">
        <v>49</v>
      </c>
      <c r="F140" s="18">
        <f>SUM(F141:F151)</f>
        <v>3221837088</v>
      </c>
    </row>
    <row r="141" spans="1:6" x14ac:dyDescent="0.25">
      <c r="A141" s="19">
        <v>145</v>
      </c>
      <c r="B141" s="19">
        <v>30</v>
      </c>
      <c r="C141" s="6"/>
      <c r="D141" s="19">
        <v>7</v>
      </c>
      <c r="E141" s="9" t="s">
        <v>20</v>
      </c>
      <c r="F141" s="8">
        <v>51800747</v>
      </c>
    </row>
    <row r="142" spans="1:6" x14ac:dyDescent="0.25">
      <c r="A142" s="19">
        <v>230</v>
      </c>
      <c r="B142" s="19">
        <v>10</v>
      </c>
      <c r="C142" s="6"/>
      <c r="D142" s="19">
        <v>1</v>
      </c>
      <c r="E142" s="9" t="s">
        <v>23</v>
      </c>
      <c r="F142" s="8">
        <v>1137141</v>
      </c>
    </row>
    <row r="143" spans="1:6" x14ac:dyDescent="0.25">
      <c r="A143" s="19">
        <v>240</v>
      </c>
      <c r="B143" s="19">
        <v>30</v>
      </c>
      <c r="C143" s="6"/>
      <c r="D143" s="19">
        <v>7</v>
      </c>
      <c r="E143" s="9" t="s">
        <v>24</v>
      </c>
      <c r="F143" s="8">
        <v>27367160</v>
      </c>
    </row>
    <row r="144" spans="1:6" x14ac:dyDescent="0.25">
      <c r="A144" s="19">
        <v>240</v>
      </c>
      <c r="B144" s="19">
        <v>30</v>
      </c>
      <c r="C144" s="6"/>
      <c r="D144" s="19">
        <v>11</v>
      </c>
      <c r="E144" s="9" t="s">
        <v>24</v>
      </c>
      <c r="F144" s="8">
        <v>400000000</v>
      </c>
    </row>
    <row r="145" spans="1:6" x14ac:dyDescent="0.25">
      <c r="A145" s="19">
        <v>260</v>
      </c>
      <c r="B145" s="19">
        <v>30</v>
      </c>
      <c r="C145" s="6"/>
      <c r="D145" s="19">
        <v>7</v>
      </c>
      <c r="E145" s="9" t="s">
        <v>26</v>
      </c>
      <c r="F145" s="8">
        <v>30130000</v>
      </c>
    </row>
    <row r="146" spans="1:6" x14ac:dyDescent="0.25">
      <c r="A146" s="19">
        <v>360</v>
      </c>
      <c r="B146" s="19">
        <v>10</v>
      </c>
      <c r="C146" s="6"/>
      <c r="D146" s="19">
        <v>1</v>
      </c>
      <c r="E146" s="9" t="s">
        <v>30</v>
      </c>
      <c r="F146" s="8">
        <v>301830295</v>
      </c>
    </row>
    <row r="147" spans="1:6" x14ac:dyDescent="0.25">
      <c r="A147" s="19">
        <v>510</v>
      </c>
      <c r="B147" s="19">
        <v>30</v>
      </c>
      <c r="C147" s="6"/>
      <c r="D147" s="19">
        <v>7</v>
      </c>
      <c r="E147" s="9" t="s">
        <v>42</v>
      </c>
      <c r="F147" s="8">
        <v>100000000</v>
      </c>
    </row>
    <row r="148" spans="1:6" x14ac:dyDescent="0.25">
      <c r="A148" s="19">
        <v>520</v>
      </c>
      <c r="B148" s="19">
        <v>30</v>
      </c>
      <c r="C148" s="6"/>
      <c r="D148" s="19">
        <v>7</v>
      </c>
      <c r="E148" s="9" t="s">
        <v>32</v>
      </c>
      <c r="F148" s="8">
        <v>105157503</v>
      </c>
    </row>
    <row r="149" spans="1:6" x14ac:dyDescent="0.25">
      <c r="A149" s="19">
        <v>520</v>
      </c>
      <c r="B149" s="19">
        <v>30</v>
      </c>
      <c r="C149" s="6"/>
      <c r="D149" s="19">
        <v>11</v>
      </c>
      <c r="E149" s="9" t="s">
        <v>32</v>
      </c>
      <c r="F149" s="8">
        <v>682174519</v>
      </c>
    </row>
    <row r="150" spans="1:6" x14ac:dyDescent="0.25">
      <c r="A150" s="19">
        <v>842</v>
      </c>
      <c r="B150" s="19">
        <v>10</v>
      </c>
      <c r="C150" s="6"/>
      <c r="D150" s="19">
        <v>1</v>
      </c>
      <c r="E150" s="9" t="s">
        <v>35</v>
      </c>
      <c r="F150" s="8">
        <v>38208207</v>
      </c>
    </row>
    <row r="151" spans="1:6" x14ac:dyDescent="0.25">
      <c r="A151" s="19">
        <v>871</v>
      </c>
      <c r="B151" s="19">
        <v>30</v>
      </c>
      <c r="C151" s="6"/>
      <c r="D151" s="19">
        <v>11</v>
      </c>
      <c r="E151" s="9" t="s">
        <v>50</v>
      </c>
      <c r="F151" s="8">
        <v>1484031516</v>
      </c>
    </row>
    <row r="152" spans="1:6" x14ac:dyDescent="0.25">
      <c r="A152" s="15" t="s">
        <v>13</v>
      </c>
      <c r="B152" s="16"/>
      <c r="C152" s="17">
        <v>5</v>
      </c>
      <c r="D152" s="16"/>
      <c r="E152" s="15" t="s">
        <v>51</v>
      </c>
      <c r="F152" s="18">
        <f>SUM(F153:F169)</f>
        <v>2158259409</v>
      </c>
    </row>
    <row r="153" spans="1:6" x14ac:dyDescent="0.25">
      <c r="A153" s="19">
        <v>144</v>
      </c>
      <c r="B153" s="19">
        <v>10</v>
      </c>
      <c r="C153" s="6"/>
      <c r="D153" s="19">
        <v>1</v>
      </c>
      <c r="E153" s="9" t="s">
        <v>19</v>
      </c>
      <c r="F153" s="8">
        <v>265414435</v>
      </c>
    </row>
    <row r="154" spans="1:6" x14ac:dyDescent="0.25">
      <c r="A154" s="19">
        <v>145</v>
      </c>
      <c r="B154" s="19">
        <v>10</v>
      </c>
      <c r="C154" s="6"/>
      <c r="D154" s="19">
        <v>1</v>
      </c>
      <c r="E154" s="9" t="s">
        <v>20</v>
      </c>
      <c r="F154" s="8">
        <v>3795850</v>
      </c>
    </row>
    <row r="155" spans="1:6" x14ac:dyDescent="0.25">
      <c r="A155" s="19">
        <v>145</v>
      </c>
      <c r="B155" s="19">
        <v>30</v>
      </c>
      <c r="C155" s="6"/>
      <c r="D155" s="19">
        <v>8</v>
      </c>
      <c r="E155" s="9" t="s">
        <v>20</v>
      </c>
      <c r="F155" s="8">
        <v>47880000</v>
      </c>
    </row>
    <row r="156" spans="1:6" x14ac:dyDescent="0.25">
      <c r="A156" s="19">
        <v>230</v>
      </c>
      <c r="B156" s="19">
        <v>10</v>
      </c>
      <c r="C156" s="6"/>
      <c r="D156" s="19">
        <v>1</v>
      </c>
      <c r="E156" s="9" t="s">
        <v>23</v>
      </c>
      <c r="F156" s="8">
        <v>18698297</v>
      </c>
    </row>
    <row r="157" spans="1:6" x14ac:dyDescent="0.25">
      <c r="A157" s="19">
        <v>240</v>
      </c>
      <c r="B157" s="19">
        <v>10</v>
      </c>
      <c r="C157" s="6"/>
      <c r="D157" s="19">
        <v>1</v>
      </c>
      <c r="E157" s="9" t="s">
        <v>24</v>
      </c>
      <c r="F157" s="8">
        <v>16728744</v>
      </c>
    </row>
    <row r="158" spans="1:6" x14ac:dyDescent="0.25">
      <c r="A158" s="19">
        <v>240</v>
      </c>
      <c r="B158" s="19">
        <v>30</v>
      </c>
      <c r="C158" s="6"/>
      <c r="D158" s="19">
        <v>8</v>
      </c>
      <c r="E158" s="9" t="s">
        <v>24</v>
      </c>
      <c r="F158" s="8">
        <v>36000000</v>
      </c>
    </row>
    <row r="159" spans="1:6" x14ac:dyDescent="0.25">
      <c r="A159" s="19">
        <v>270</v>
      </c>
      <c r="B159" s="19">
        <v>30</v>
      </c>
      <c r="C159" s="6"/>
      <c r="D159" s="19">
        <v>8</v>
      </c>
      <c r="E159" s="9" t="s">
        <v>52</v>
      </c>
      <c r="F159" s="8">
        <v>70000000</v>
      </c>
    </row>
    <row r="160" spans="1:6" x14ac:dyDescent="0.25">
      <c r="A160" s="19">
        <v>280</v>
      </c>
      <c r="B160" s="19">
        <v>10</v>
      </c>
      <c r="C160" s="6"/>
      <c r="D160" s="19">
        <v>1</v>
      </c>
      <c r="E160" s="9" t="s">
        <v>27</v>
      </c>
      <c r="F160" s="8">
        <v>0</v>
      </c>
    </row>
    <row r="161" spans="1:6" x14ac:dyDescent="0.25">
      <c r="A161" s="19">
        <v>310</v>
      </c>
      <c r="B161" s="19">
        <v>10</v>
      </c>
      <c r="C161" s="6"/>
      <c r="D161" s="19">
        <v>1</v>
      </c>
      <c r="E161" s="9" t="s">
        <v>53</v>
      </c>
      <c r="F161" s="8">
        <v>75964746</v>
      </c>
    </row>
    <row r="162" spans="1:6" x14ac:dyDescent="0.25">
      <c r="A162" s="19">
        <v>310</v>
      </c>
      <c r="B162" s="19">
        <v>30</v>
      </c>
      <c r="C162" s="6"/>
      <c r="D162" s="19">
        <v>8</v>
      </c>
      <c r="E162" s="9" t="s">
        <v>53</v>
      </c>
      <c r="F162" s="8">
        <v>151546182</v>
      </c>
    </row>
    <row r="163" spans="1:6" x14ac:dyDescent="0.25">
      <c r="A163" s="19">
        <v>330</v>
      </c>
      <c r="B163" s="19">
        <v>10</v>
      </c>
      <c r="C163" s="6"/>
      <c r="D163" s="19">
        <v>1</v>
      </c>
      <c r="E163" s="9" t="s">
        <v>28</v>
      </c>
      <c r="F163" s="8">
        <v>0</v>
      </c>
    </row>
    <row r="164" spans="1:6" x14ac:dyDescent="0.25">
      <c r="A164" s="19">
        <v>350</v>
      </c>
      <c r="B164" s="19">
        <v>10</v>
      </c>
      <c r="C164" s="6"/>
      <c r="D164" s="19">
        <v>1</v>
      </c>
      <c r="E164" s="9" t="s">
        <v>41</v>
      </c>
      <c r="F164" s="8">
        <v>142225398</v>
      </c>
    </row>
    <row r="165" spans="1:6" x14ac:dyDescent="0.25">
      <c r="A165" s="19">
        <v>360</v>
      </c>
      <c r="B165" s="19">
        <v>10</v>
      </c>
      <c r="C165" s="6"/>
      <c r="D165" s="19">
        <v>1</v>
      </c>
      <c r="E165" s="9" t="s">
        <v>30</v>
      </c>
      <c r="F165" s="8">
        <v>97714650</v>
      </c>
    </row>
    <row r="166" spans="1:6" x14ac:dyDescent="0.25">
      <c r="A166" s="19">
        <v>520</v>
      </c>
      <c r="B166" s="19">
        <v>10</v>
      </c>
      <c r="C166" s="6"/>
      <c r="D166" s="19">
        <v>1</v>
      </c>
      <c r="E166" s="9" t="s">
        <v>32</v>
      </c>
      <c r="F166" s="8">
        <v>252080617</v>
      </c>
    </row>
    <row r="167" spans="1:6" x14ac:dyDescent="0.25">
      <c r="A167" s="19">
        <v>831</v>
      </c>
      <c r="B167" s="19">
        <v>10</v>
      </c>
      <c r="C167" s="6"/>
      <c r="D167" s="19">
        <v>1</v>
      </c>
      <c r="E167" s="9" t="s">
        <v>54</v>
      </c>
      <c r="F167" s="8">
        <v>762377900</v>
      </c>
    </row>
    <row r="168" spans="1:6" x14ac:dyDescent="0.25">
      <c r="A168" s="19">
        <v>842</v>
      </c>
      <c r="B168" s="19">
        <v>10</v>
      </c>
      <c r="C168" s="6"/>
      <c r="D168" s="19">
        <v>1</v>
      </c>
      <c r="E168" s="9" t="s">
        <v>35</v>
      </c>
      <c r="F168" s="8">
        <v>49600000</v>
      </c>
    </row>
    <row r="169" spans="1:6" x14ac:dyDescent="0.25">
      <c r="A169" s="19">
        <v>874</v>
      </c>
      <c r="B169" s="19">
        <v>10</v>
      </c>
      <c r="C169" s="6"/>
      <c r="D169" s="19">
        <v>1</v>
      </c>
      <c r="E169" s="9" t="s">
        <v>44</v>
      </c>
      <c r="F169" s="8">
        <v>168232590</v>
      </c>
    </row>
    <row r="170" spans="1:6" x14ac:dyDescent="0.25">
      <c r="A17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2018-01-25T10:27:08Z</dcterms:created>
  <dcterms:modified xsi:type="dcterms:W3CDTF">2018-01-31T10:59:05Z</dcterms:modified>
</cp:coreProperties>
</file>