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5" i="1" l="1"/>
  <c r="F6" i="1"/>
  <c r="F7" i="1"/>
  <c r="F8" i="1"/>
  <c r="F44" i="1"/>
  <c r="F78" i="1"/>
  <c r="F79" i="1"/>
  <c r="F105" i="1"/>
  <c r="F131" i="1"/>
  <c r="F154" i="1"/>
  <c r="F169" i="1"/>
</calcChain>
</file>

<file path=xl/sharedStrings.xml><?xml version="1.0" encoding="utf-8"?>
<sst xmlns="http://schemas.openxmlformats.org/spreadsheetml/2006/main" count="191" uniqueCount="59">
  <si>
    <t>O.G.</t>
  </si>
  <si>
    <t>F.F.</t>
  </si>
  <si>
    <t>O.F.</t>
  </si>
  <si>
    <t>D E S C R I P C I O N</t>
  </si>
  <si>
    <t>PROGRAMADO</t>
  </si>
  <si>
    <t>Nivel:</t>
  </si>
  <si>
    <t>GOBIERNOS DEPARTAMENTALES</t>
  </si>
  <si>
    <t>Entidad:</t>
  </si>
  <si>
    <t>GOBIERNO DEPARTAMENTAL DE CORDILLERA</t>
  </si>
  <si>
    <t>Tip. Presup.:</t>
  </si>
  <si>
    <t>PROGRAMAS DE ADMINISTRACION</t>
  </si>
  <si>
    <t>Programa:</t>
  </si>
  <si>
    <t>ADMINISTRACIÓN EJECUTIVA DEPARTAMENTAL</t>
  </si>
  <si>
    <t>Sub Programa:</t>
  </si>
  <si>
    <t>SUELDOS</t>
  </si>
  <si>
    <t>DIETAS</t>
  </si>
  <si>
    <t>GASTOS DE REPRESENTACIÓN</t>
  </si>
  <si>
    <t>AGUINALDO</t>
  </si>
  <si>
    <t>BONIFICACIONES Y GRATIFICACIONES</t>
  </si>
  <si>
    <t>GRATIFICACIONES POR SERVICIOS ESPECIALES</t>
  </si>
  <si>
    <t>JORNALES</t>
  </si>
  <si>
    <t>HONORARIOS PROFESIONALES</t>
  </si>
  <si>
    <t>SUBSIDIO PARA LA SALUD</t>
  </si>
  <si>
    <t>OTROS GASTOS DEL PERSONAL</t>
  </si>
  <si>
    <t>SERVICIOS BÁSICOS</t>
  </si>
  <si>
    <t>PASAJES Y VIÁTICOS</t>
  </si>
  <si>
    <t>GASTOS POR SERVICIOS DE ASEO, MANTENIMIENTO Y REPARACIONES</t>
  </si>
  <si>
    <t>SERVICIOS TÉCNICOS Y PROFESIONALES</t>
  </si>
  <si>
    <t>OTROS SERVICIOS EN GENERAL</t>
  </si>
  <si>
    <t>SERVICIOS DE CAPACITACIÓN Y ADIESTRAMIENTO</t>
  </si>
  <si>
    <t>TEXTILES  Y  VESTUARIOS</t>
  </si>
  <si>
    <t>PRODUCTOS DE PAPEL, CARTÓN  E  IMPRESOS</t>
  </si>
  <si>
    <t>BIENES DE CONSUMO DE OFICINAS E INSUMOS</t>
  </si>
  <si>
    <t>COMBUSTIBLES Y LUBRICANTES</t>
  </si>
  <si>
    <t>CONSTRUCCIONES</t>
  </si>
  <si>
    <t>ADQUISICIONES DE EQUIPOS DE OFICINA Y COMPUTACION</t>
  </si>
  <si>
    <t>APORTES A ENTIDADES EDUCATIVAS E INSTITUCIONES SIN FINES DE LUCRO</t>
  </si>
  <si>
    <t>INDEMNIZACIONES</t>
  </si>
  <si>
    <t>GESTIÓN LEGISLATIVA DEPARTAMENTAL</t>
  </si>
  <si>
    <t>OTROS BIENES DE  CONSUMO</t>
  </si>
  <si>
    <t>ADQUISICIONES DE MAQUINARIAS, EQUIPOS Y HERRAMIENTAS EN GENERAL</t>
  </si>
  <si>
    <t>BECAS</t>
  </si>
  <si>
    <t>PROGRAMAS DE ACCIÓN</t>
  </si>
  <si>
    <t>DESARROLLO SOCIAL EQUITATIVO</t>
  </si>
  <si>
    <t>ASISTENCIA EN EL ÁREA DE SALUD Y ACCIÓN SOCIAL</t>
  </si>
  <si>
    <t>CONTRATACIÓN DE PERSONAL DE SALUD</t>
  </si>
  <si>
    <t>SERVICIO  SOCIAL</t>
  </si>
  <si>
    <t>PRODUCTOS E INSTRUM. QUÍMICOS Y MEDICINALES</t>
  </si>
  <si>
    <t>APORTES A ENTIDADES CON FINES SOCIALES O DE EMERGENCIA NACIONAL</t>
  </si>
  <si>
    <t>SUBSIDIOS Y ASISTENCIA SOCIAL A PERSONAS Y FAMILIAS DEL SECTOR PRIVADO</t>
  </si>
  <si>
    <t>APORTES Y SUBSIDIOS A ENT. EDUCATIVAS E INSTITUCIONES PRIVADAS S/ FINES DE L</t>
  </si>
  <si>
    <t>ASISTENCIA EN EL ÁREA DE EDUCACIÓN, CULTURA Y DEPORTES</t>
  </si>
  <si>
    <t>TRANSFERENCIAS PARA ALIMENTACIÓN ESCOLAR</t>
  </si>
  <si>
    <t>DEUDAS PENDIENTES DE PAGO DE GASTOS CORRIENTES DE EJERCICIOS ANTERIORE</t>
  </si>
  <si>
    <t>DEUDAS PENDIENTES DE PAGO DE GASTOS DE CAPITAL DE EJERCICIOS ANTERIORES</t>
  </si>
  <si>
    <t>DESARROLLO DE OBRAS PÚBLICAS - VIALES</t>
  </si>
  <si>
    <t>ASISTENCIA AL SECTOR PRODUCTIVO Y AMBIENTAL</t>
  </si>
  <si>
    <t>ASISTENCIA EN EL ÁREA DE MUJER, NIÑEZ Y ADOLESCENCIA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</si>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</sst>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49" fontId="2" fillId="0" borderId="0" xfId="0" applyNumberFormat="1" applyFont="1"/>
    <xf numFmtId="0" fontId="2" fillId="0" borderId="0" xfId="0" applyFont="1"/>
    <xf numFmtId="49" fontId="3" fillId="0" borderId="0" xfId="0" applyNumberFormat="1" applyFont="1" applyAlignment="1">
      <alignment horizontal="center"/>
    </xf>
    <xf numFmtId="49" fontId="3" fillId="2" borderId="0" xfId="0" applyNumberFormat="1" applyFont="1" applyFill="1"/>
    <xf numFmtId="0" fontId="3" fillId="2" borderId="0" xfId="0" applyFont="1" applyFill="1"/>
    <xf numFmtId="1" fontId="3" fillId="2" borderId="0" xfId="0" applyNumberFormat="1" applyFont="1" applyFill="1"/>
    <xf numFmtId="49" fontId="3" fillId="0" borderId="0" xfId="0" applyNumberFormat="1" applyFont="1"/>
    <xf numFmtId="0" fontId="3" fillId="0" borderId="0" xfId="0" applyFont="1"/>
    <xf numFmtId="1" fontId="3" fillId="0" borderId="0" xfId="0" applyNumberFormat="1" applyFont="1"/>
    <xf numFmtId="1" fontId="2" fillId="0" borderId="0" xfId="0" applyNumberFormat="1" applyFont="1"/>
    <xf numFmtId="3" fontId="3" fillId="2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1" applyNumberFormat="1" applyFont="1" applyAlignment="1">
      <alignment horizontal="right"/>
    </xf>
    <xf numFmtId="3" fontId="2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78"/>
  <sheetViews>
    <sheetView tabSelected="1" workbookViewId="0">
      <selection activeCell="F6" sqref="F6"/>
    </sheetView>
  </sheetViews>
  <sheetFormatPr baseColWidth="10" defaultColWidth="20.7109375" defaultRowHeight="12.75" x14ac:dyDescent="0.2"/>
  <cols>
    <col min="1" max="1" width="6.5703125" style="2" customWidth="1"/>
    <col min="2" max="2" width="4.140625" style="2" bestFit="1" customWidth="1"/>
    <col min="3" max="3" width="4.5703125" style="2" bestFit="1" customWidth="1"/>
    <col min="4" max="4" width="3" style="2" bestFit="1" customWidth="1"/>
    <col min="5" max="5" width="76" style="2" bestFit="1" customWidth="1"/>
    <col min="6" max="6" width="17" style="13" bestFit="1" customWidth="1"/>
    <col min="7" max="16384" width="20.7109375" style="2"/>
  </cols>
  <sheetData>
    <row r="2" spans="1:6" x14ac:dyDescent="0.2">
      <c r="A2" s="1"/>
    </row>
    <row r="3" spans="1:6" x14ac:dyDescent="0.2">
      <c r="E3" s="3" t="s">
        <v>58</v>
      </c>
    </row>
    <row r="4" spans="1:6" x14ac:dyDescent="0.2">
      <c r="A4" s="1" t="s">
        <v>0</v>
      </c>
      <c r="B4" s="1" t="s">
        <v>1</v>
      </c>
      <c r="C4" s="1" t="s">
        <v>2</v>
      </c>
      <c r="E4" s="1" t="s">
        <v>3</v>
      </c>
      <c r="F4" s="15" t="s">
        <v>4</v>
      </c>
    </row>
    <row r="5" spans="1:6" s="5" customFormat="1" x14ac:dyDescent="0.2">
      <c r="A5" s="4" t="s">
        <v>5</v>
      </c>
      <c r="C5" s="6">
        <v>22</v>
      </c>
      <c r="E5" s="4" t="s">
        <v>6</v>
      </c>
      <c r="F5" s="11">
        <f>+F6</f>
        <v>56111324968</v>
      </c>
    </row>
    <row r="6" spans="1:6" s="5" customFormat="1" x14ac:dyDescent="0.2">
      <c r="A6" s="4" t="s">
        <v>7</v>
      </c>
      <c r="C6" s="6">
        <v>3</v>
      </c>
      <c r="E6" s="4" t="s">
        <v>8</v>
      </c>
      <c r="F6" s="11">
        <f>+F7+F77</f>
        <v>56111324968</v>
      </c>
    </row>
    <row r="7" spans="1:6" s="8" customFormat="1" x14ac:dyDescent="0.2">
      <c r="A7" s="7" t="s">
        <v>9</v>
      </c>
      <c r="C7" s="9">
        <v>1</v>
      </c>
      <c r="E7" s="7" t="s">
        <v>10</v>
      </c>
      <c r="F7" s="12">
        <f>+F8+F44</f>
        <v>7347202215</v>
      </c>
    </row>
    <row r="8" spans="1:6" s="8" customFormat="1" x14ac:dyDescent="0.2">
      <c r="A8" s="7" t="s">
        <v>11</v>
      </c>
      <c r="C8" s="9">
        <v>1</v>
      </c>
      <c r="E8" s="7" t="s">
        <v>12</v>
      </c>
      <c r="F8" s="12">
        <f>SUM(F9:F43)</f>
        <v>5850234765</v>
      </c>
    </row>
    <row r="9" spans="1:6" x14ac:dyDescent="0.2">
      <c r="A9" s="10">
        <v>111</v>
      </c>
      <c r="B9" s="10">
        <v>10</v>
      </c>
      <c r="D9" s="10">
        <v>1</v>
      </c>
      <c r="E9" s="1" t="s">
        <v>14</v>
      </c>
      <c r="F9" s="13">
        <v>1838948652</v>
      </c>
    </row>
    <row r="10" spans="1:6" x14ac:dyDescent="0.2">
      <c r="A10" s="10">
        <v>112</v>
      </c>
      <c r="B10" s="10">
        <v>10</v>
      </c>
      <c r="D10" s="10">
        <v>1</v>
      </c>
      <c r="E10" s="1" t="s">
        <v>15</v>
      </c>
      <c r="F10" s="13">
        <v>1400874240</v>
      </c>
    </row>
    <row r="11" spans="1:6" x14ac:dyDescent="0.2">
      <c r="A11" s="10">
        <v>113</v>
      </c>
      <c r="B11" s="10">
        <v>10</v>
      </c>
      <c r="D11" s="10">
        <v>1</v>
      </c>
      <c r="E11" s="1" t="s">
        <v>16</v>
      </c>
      <c r="F11" s="13">
        <v>216691200</v>
      </c>
    </row>
    <row r="12" spans="1:6" x14ac:dyDescent="0.2">
      <c r="A12" s="10">
        <v>114</v>
      </c>
      <c r="B12" s="10">
        <v>10</v>
      </c>
      <c r="D12" s="10">
        <v>1</v>
      </c>
      <c r="E12" s="1" t="s">
        <v>17</v>
      </c>
      <c r="F12" s="13">
        <v>288042841</v>
      </c>
    </row>
    <row r="13" spans="1:6" x14ac:dyDescent="0.2">
      <c r="A13" s="10">
        <v>133</v>
      </c>
      <c r="B13" s="10">
        <v>10</v>
      </c>
      <c r="D13" s="10">
        <v>1</v>
      </c>
      <c r="E13" s="1" t="s">
        <v>18</v>
      </c>
      <c r="F13" s="13">
        <v>47580817</v>
      </c>
    </row>
    <row r="14" spans="1:6" x14ac:dyDescent="0.2">
      <c r="A14" s="10">
        <v>133</v>
      </c>
      <c r="B14" s="10">
        <v>30</v>
      </c>
      <c r="D14" s="10">
        <v>8</v>
      </c>
      <c r="E14" s="1" t="s">
        <v>18</v>
      </c>
      <c r="F14" s="13">
        <v>320481618</v>
      </c>
    </row>
    <row r="15" spans="1:6" x14ac:dyDescent="0.2">
      <c r="A15" s="10">
        <v>137</v>
      </c>
      <c r="B15" s="10">
        <v>10</v>
      </c>
      <c r="D15" s="10">
        <v>1</v>
      </c>
      <c r="E15" s="1" t="s">
        <v>19</v>
      </c>
      <c r="F15" s="13">
        <v>41143076</v>
      </c>
    </row>
    <row r="16" spans="1:6" x14ac:dyDescent="0.2">
      <c r="A16" s="10">
        <v>137</v>
      </c>
      <c r="B16" s="10">
        <v>30</v>
      </c>
      <c r="D16" s="10">
        <v>8</v>
      </c>
      <c r="E16" s="1" t="s">
        <v>19</v>
      </c>
      <c r="F16" s="13">
        <v>33115184</v>
      </c>
    </row>
    <row r="17" spans="1:6" x14ac:dyDescent="0.2">
      <c r="A17" s="10">
        <v>144</v>
      </c>
      <c r="B17" s="10">
        <v>10</v>
      </c>
      <c r="D17" s="10">
        <v>1</v>
      </c>
      <c r="E17" s="1" t="s">
        <v>20</v>
      </c>
      <c r="F17" s="13">
        <v>95493912</v>
      </c>
    </row>
    <row r="18" spans="1:6" x14ac:dyDescent="0.2">
      <c r="A18" s="10">
        <v>144</v>
      </c>
      <c r="B18" s="10">
        <v>30</v>
      </c>
      <c r="D18" s="10">
        <v>8</v>
      </c>
      <c r="E18" s="1" t="s">
        <v>20</v>
      </c>
      <c r="F18" s="13">
        <v>16876240</v>
      </c>
    </row>
    <row r="19" spans="1:6" x14ac:dyDescent="0.2">
      <c r="A19" s="10">
        <v>145</v>
      </c>
      <c r="B19" s="10">
        <v>10</v>
      </c>
      <c r="D19" s="10">
        <v>1</v>
      </c>
      <c r="E19" s="1" t="s">
        <v>21</v>
      </c>
      <c r="F19" s="13">
        <v>75200000</v>
      </c>
    </row>
    <row r="20" spans="1:6" x14ac:dyDescent="0.2">
      <c r="A20" s="10">
        <v>145</v>
      </c>
      <c r="B20" s="10">
        <v>30</v>
      </c>
      <c r="D20" s="10">
        <v>8</v>
      </c>
      <c r="E20" s="1" t="s">
        <v>21</v>
      </c>
      <c r="F20" s="13">
        <v>146215383</v>
      </c>
    </row>
    <row r="21" spans="1:6" x14ac:dyDescent="0.2">
      <c r="A21" s="10">
        <v>191</v>
      </c>
      <c r="B21" s="10">
        <v>10</v>
      </c>
      <c r="D21" s="10">
        <v>1</v>
      </c>
      <c r="E21" s="1" t="s">
        <v>22</v>
      </c>
      <c r="F21" s="13">
        <v>151200000</v>
      </c>
    </row>
    <row r="22" spans="1:6" x14ac:dyDescent="0.2">
      <c r="A22" s="10">
        <v>199</v>
      </c>
      <c r="B22" s="10">
        <v>10</v>
      </c>
      <c r="D22" s="10">
        <v>1</v>
      </c>
      <c r="E22" s="1" t="s">
        <v>23</v>
      </c>
      <c r="F22" s="13">
        <v>10366567</v>
      </c>
    </row>
    <row r="23" spans="1:6" x14ac:dyDescent="0.2">
      <c r="A23" s="10">
        <v>210</v>
      </c>
      <c r="B23" s="10">
        <v>10</v>
      </c>
      <c r="D23" s="10">
        <v>1</v>
      </c>
      <c r="E23" s="1" t="s">
        <v>24</v>
      </c>
      <c r="F23" s="13">
        <v>346124789</v>
      </c>
    </row>
    <row r="24" spans="1:6" x14ac:dyDescent="0.2">
      <c r="A24" s="10">
        <v>210</v>
      </c>
      <c r="B24" s="10">
        <v>30</v>
      </c>
      <c r="D24" s="10">
        <v>8</v>
      </c>
      <c r="E24" s="1" t="s">
        <v>24</v>
      </c>
      <c r="F24" s="13">
        <v>72600000</v>
      </c>
    </row>
    <row r="25" spans="1:6" x14ac:dyDescent="0.2">
      <c r="A25" s="10">
        <v>230</v>
      </c>
      <c r="B25" s="10">
        <v>10</v>
      </c>
      <c r="D25" s="10">
        <v>1</v>
      </c>
      <c r="E25" s="1" t="s">
        <v>25</v>
      </c>
      <c r="F25" s="13">
        <v>61773713</v>
      </c>
    </row>
    <row r="26" spans="1:6" x14ac:dyDescent="0.2">
      <c r="A26" s="10">
        <v>230</v>
      </c>
      <c r="B26" s="10">
        <v>30</v>
      </c>
      <c r="D26" s="10">
        <v>8</v>
      </c>
      <c r="E26" s="1" t="s">
        <v>25</v>
      </c>
      <c r="F26" s="13">
        <v>1913200</v>
      </c>
    </row>
    <row r="27" spans="1:6" x14ac:dyDescent="0.2">
      <c r="A27" s="10">
        <v>240</v>
      </c>
      <c r="B27" s="10">
        <v>10</v>
      </c>
      <c r="D27" s="10">
        <v>1</v>
      </c>
      <c r="E27" s="1" t="s">
        <v>26</v>
      </c>
      <c r="F27" s="13">
        <v>22500000</v>
      </c>
    </row>
    <row r="28" spans="1:6" x14ac:dyDescent="0.2">
      <c r="A28" s="10">
        <v>260</v>
      </c>
      <c r="B28" s="10">
        <v>10</v>
      </c>
      <c r="D28" s="10">
        <v>1</v>
      </c>
      <c r="E28" s="1" t="s">
        <v>27</v>
      </c>
      <c r="F28" s="13">
        <v>128000000</v>
      </c>
    </row>
    <row r="29" spans="1:6" x14ac:dyDescent="0.2">
      <c r="A29" s="10">
        <v>260</v>
      </c>
      <c r="B29" s="10">
        <v>30</v>
      </c>
      <c r="D29" s="10">
        <v>8</v>
      </c>
      <c r="E29" s="1" t="s">
        <v>27</v>
      </c>
      <c r="F29" s="13">
        <v>20000000</v>
      </c>
    </row>
    <row r="30" spans="1:6" x14ac:dyDescent="0.2">
      <c r="A30" s="10">
        <v>280</v>
      </c>
      <c r="B30" s="10">
        <v>10</v>
      </c>
      <c r="D30" s="10">
        <v>1</v>
      </c>
      <c r="E30" s="1" t="s">
        <v>28</v>
      </c>
      <c r="F30" s="13">
        <v>36261300</v>
      </c>
    </row>
    <row r="31" spans="1:6" x14ac:dyDescent="0.2">
      <c r="A31" s="10">
        <v>280</v>
      </c>
      <c r="B31" s="10">
        <v>30</v>
      </c>
      <c r="D31" s="10">
        <v>8</v>
      </c>
      <c r="E31" s="1" t="s">
        <v>28</v>
      </c>
      <c r="F31" s="13">
        <v>18480000</v>
      </c>
    </row>
    <row r="32" spans="1:6" x14ac:dyDescent="0.2">
      <c r="A32" s="10">
        <v>290</v>
      </c>
      <c r="B32" s="10">
        <v>10</v>
      </c>
      <c r="D32" s="10">
        <v>1</v>
      </c>
      <c r="E32" s="1" t="s">
        <v>29</v>
      </c>
      <c r="F32" s="13">
        <v>72788000</v>
      </c>
    </row>
    <row r="33" spans="1:6" x14ac:dyDescent="0.2">
      <c r="A33" s="10">
        <v>290</v>
      </c>
      <c r="B33" s="10">
        <v>30</v>
      </c>
      <c r="D33" s="10">
        <v>8</v>
      </c>
      <c r="E33" s="1" t="s">
        <v>29</v>
      </c>
      <c r="F33" s="13">
        <v>120000000</v>
      </c>
    </row>
    <row r="34" spans="1:6" x14ac:dyDescent="0.2">
      <c r="A34" s="10">
        <v>320</v>
      </c>
      <c r="B34" s="10">
        <v>10</v>
      </c>
      <c r="D34" s="10">
        <v>1</v>
      </c>
      <c r="E34" s="1" t="s">
        <v>30</v>
      </c>
      <c r="F34" s="13">
        <v>14400000</v>
      </c>
    </row>
    <row r="35" spans="1:6" x14ac:dyDescent="0.2">
      <c r="A35" s="10">
        <v>330</v>
      </c>
      <c r="B35" s="10">
        <v>10</v>
      </c>
      <c r="D35" s="10">
        <v>1</v>
      </c>
      <c r="E35" s="1" t="s">
        <v>31</v>
      </c>
      <c r="F35" s="13">
        <v>0</v>
      </c>
    </row>
    <row r="36" spans="1:6" x14ac:dyDescent="0.2">
      <c r="A36" s="10">
        <v>330</v>
      </c>
      <c r="B36" s="10">
        <v>30</v>
      </c>
      <c r="D36" s="10">
        <v>8</v>
      </c>
      <c r="E36" s="1" t="s">
        <v>31</v>
      </c>
      <c r="F36" s="13">
        <v>3016000</v>
      </c>
    </row>
    <row r="37" spans="1:6" x14ac:dyDescent="0.2">
      <c r="A37" s="10">
        <v>340</v>
      </c>
      <c r="B37" s="10">
        <v>10</v>
      </c>
      <c r="D37" s="10">
        <v>1</v>
      </c>
      <c r="E37" s="1" t="s">
        <v>32</v>
      </c>
      <c r="F37" s="13">
        <v>28511700</v>
      </c>
    </row>
    <row r="38" spans="1:6" x14ac:dyDescent="0.2">
      <c r="A38" s="10">
        <v>340</v>
      </c>
      <c r="B38" s="10">
        <v>30</v>
      </c>
      <c r="D38" s="10">
        <v>8</v>
      </c>
      <c r="E38" s="1" t="s">
        <v>32</v>
      </c>
      <c r="F38" s="13">
        <v>9592000</v>
      </c>
    </row>
    <row r="39" spans="1:6" x14ac:dyDescent="0.2">
      <c r="A39" s="10">
        <v>360</v>
      </c>
      <c r="B39" s="10">
        <v>10</v>
      </c>
      <c r="D39" s="10">
        <v>1</v>
      </c>
      <c r="E39" s="1" t="s">
        <v>33</v>
      </c>
      <c r="F39" s="13">
        <v>28533320</v>
      </c>
    </row>
    <row r="40" spans="1:6" x14ac:dyDescent="0.2">
      <c r="A40" s="10">
        <v>520</v>
      </c>
      <c r="B40" s="10">
        <v>30</v>
      </c>
      <c r="D40" s="10">
        <v>8</v>
      </c>
      <c r="E40" s="1" t="s">
        <v>34</v>
      </c>
      <c r="F40" s="13">
        <v>115837893</v>
      </c>
    </row>
    <row r="41" spans="1:6" x14ac:dyDescent="0.2">
      <c r="A41" s="10">
        <v>540</v>
      </c>
      <c r="B41" s="10">
        <v>10</v>
      </c>
      <c r="D41" s="10">
        <v>1</v>
      </c>
      <c r="E41" s="1" t="s">
        <v>35</v>
      </c>
      <c r="F41" s="13">
        <v>40970000</v>
      </c>
    </row>
    <row r="42" spans="1:6" x14ac:dyDescent="0.2">
      <c r="A42" s="10">
        <v>842</v>
      </c>
      <c r="B42" s="10">
        <v>10</v>
      </c>
      <c r="D42" s="10">
        <v>1</v>
      </c>
      <c r="E42" s="1" t="s">
        <v>36</v>
      </c>
      <c r="F42" s="13">
        <v>19200000</v>
      </c>
    </row>
    <row r="43" spans="1:6" x14ac:dyDescent="0.2">
      <c r="A43" s="10">
        <v>845</v>
      </c>
      <c r="B43" s="10">
        <v>10</v>
      </c>
      <c r="D43" s="10">
        <v>1</v>
      </c>
      <c r="E43" s="1" t="s">
        <v>37</v>
      </c>
      <c r="F43" s="13">
        <v>7503120</v>
      </c>
    </row>
    <row r="44" spans="1:6" s="8" customFormat="1" x14ac:dyDescent="0.2">
      <c r="A44" s="7" t="s">
        <v>11</v>
      </c>
      <c r="C44" s="9">
        <v>3</v>
      </c>
      <c r="E44" s="7" t="s">
        <v>38</v>
      </c>
      <c r="F44" s="12">
        <f>SUM(F45:F76)</f>
        <v>1496967450</v>
      </c>
    </row>
    <row r="45" spans="1:6" x14ac:dyDescent="0.2">
      <c r="A45" s="10">
        <v>111</v>
      </c>
      <c r="B45" s="10">
        <v>10</v>
      </c>
      <c r="D45" s="10">
        <v>1</v>
      </c>
      <c r="E45" s="1" t="s">
        <v>14</v>
      </c>
      <c r="F45" s="13">
        <v>168000000</v>
      </c>
    </row>
    <row r="46" spans="1:6" x14ac:dyDescent="0.2">
      <c r="A46" s="10">
        <v>114</v>
      </c>
      <c r="B46" s="10">
        <v>10</v>
      </c>
      <c r="D46" s="10">
        <v>1</v>
      </c>
      <c r="E46" s="1" t="s">
        <v>17</v>
      </c>
      <c r="F46" s="13">
        <v>14000000</v>
      </c>
    </row>
    <row r="47" spans="1:6" x14ac:dyDescent="0.2">
      <c r="A47" s="10">
        <v>133</v>
      </c>
      <c r="B47" s="10">
        <v>10</v>
      </c>
      <c r="D47" s="10">
        <v>1</v>
      </c>
      <c r="E47" s="1" t="s">
        <v>18</v>
      </c>
      <c r="F47" s="13">
        <v>31857763</v>
      </c>
    </row>
    <row r="48" spans="1:6" x14ac:dyDescent="0.2">
      <c r="A48" s="10">
        <v>137</v>
      </c>
      <c r="B48" s="10">
        <v>10</v>
      </c>
      <c r="D48" s="10">
        <v>1</v>
      </c>
      <c r="E48" s="1" t="s">
        <v>19</v>
      </c>
      <c r="F48" s="13">
        <v>24000000</v>
      </c>
    </row>
    <row r="49" spans="1:6" x14ac:dyDescent="0.2">
      <c r="A49" s="10">
        <v>144</v>
      </c>
      <c r="B49" s="10">
        <v>10</v>
      </c>
      <c r="D49" s="10">
        <v>1</v>
      </c>
      <c r="E49" s="1" t="s">
        <v>20</v>
      </c>
      <c r="F49" s="13">
        <v>136857217</v>
      </c>
    </row>
    <row r="50" spans="1:6" x14ac:dyDescent="0.2">
      <c r="A50" s="10">
        <v>144</v>
      </c>
      <c r="B50" s="10">
        <v>30</v>
      </c>
      <c r="D50" s="10">
        <v>8</v>
      </c>
      <c r="E50" s="1" t="s">
        <v>20</v>
      </c>
      <c r="F50" s="13">
        <v>57600000</v>
      </c>
    </row>
    <row r="51" spans="1:6" x14ac:dyDescent="0.2">
      <c r="A51" s="10">
        <v>145</v>
      </c>
      <c r="B51" s="10">
        <v>10</v>
      </c>
      <c r="D51" s="10">
        <v>1</v>
      </c>
      <c r="E51" s="1" t="s">
        <v>21</v>
      </c>
      <c r="F51" s="13">
        <v>74078210</v>
      </c>
    </row>
    <row r="52" spans="1:6" x14ac:dyDescent="0.2">
      <c r="A52" s="10">
        <v>145</v>
      </c>
      <c r="B52" s="10">
        <v>30</v>
      </c>
      <c r="D52" s="10">
        <v>8</v>
      </c>
      <c r="E52" s="1" t="s">
        <v>21</v>
      </c>
      <c r="F52" s="13">
        <v>41621790</v>
      </c>
    </row>
    <row r="53" spans="1:6" x14ac:dyDescent="0.2">
      <c r="A53" s="10">
        <v>210</v>
      </c>
      <c r="B53" s="10">
        <v>10</v>
      </c>
      <c r="D53" s="10">
        <v>1</v>
      </c>
      <c r="E53" s="1" t="s">
        <v>24</v>
      </c>
      <c r="F53" s="13">
        <v>24000000</v>
      </c>
    </row>
    <row r="54" spans="1:6" x14ac:dyDescent="0.2">
      <c r="A54" s="10">
        <v>230</v>
      </c>
      <c r="B54" s="10">
        <v>10</v>
      </c>
      <c r="D54" s="10">
        <v>1</v>
      </c>
      <c r="E54" s="1" t="s">
        <v>25</v>
      </c>
      <c r="F54" s="13">
        <v>66431610</v>
      </c>
    </row>
    <row r="55" spans="1:6" x14ac:dyDescent="0.2">
      <c r="A55" s="10">
        <v>230</v>
      </c>
      <c r="B55" s="10">
        <v>30</v>
      </c>
      <c r="D55" s="10">
        <v>8</v>
      </c>
      <c r="E55" s="1" t="s">
        <v>25</v>
      </c>
      <c r="F55" s="13">
        <v>42966528</v>
      </c>
    </row>
    <row r="56" spans="1:6" x14ac:dyDescent="0.2">
      <c r="A56" s="10">
        <v>240</v>
      </c>
      <c r="B56" s="10">
        <v>10</v>
      </c>
      <c r="D56" s="10">
        <v>1</v>
      </c>
      <c r="E56" s="1" t="s">
        <v>26</v>
      </c>
      <c r="F56" s="13">
        <v>20000000</v>
      </c>
    </row>
    <row r="57" spans="1:6" x14ac:dyDescent="0.2">
      <c r="A57" s="10">
        <v>240</v>
      </c>
      <c r="B57" s="10">
        <v>30</v>
      </c>
      <c r="D57" s="10">
        <v>8</v>
      </c>
      <c r="E57" s="1" t="s">
        <v>26</v>
      </c>
      <c r="F57" s="13">
        <v>5000000</v>
      </c>
    </row>
    <row r="58" spans="1:6" x14ac:dyDescent="0.2">
      <c r="A58" s="10">
        <v>260</v>
      </c>
      <c r="B58" s="10">
        <v>10</v>
      </c>
      <c r="D58" s="10">
        <v>1</v>
      </c>
      <c r="E58" s="1" t="s">
        <v>27</v>
      </c>
      <c r="F58" s="13">
        <v>50609000</v>
      </c>
    </row>
    <row r="59" spans="1:6" x14ac:dyDescent="0.2">
      <c r="A59" s="10">
        <v>260</v>
      </c>
      <c r="B59" s="10">
        <v>30</v>
      </c>
      <c r="D59" s="10">
        <v>8</v>
      </c>
      <c r="E59" s="1" t="s">
        <v>27</v>
      </c>
      <c r="F59" s="13">
        <v>35000000</v>
      </c>
    </row>
    <row r="60" spans="1:6" x14ac:dyDescent="0.2">
      <c r="A60" s="10">
        <v>280</v>
      </c>
      <c r="B60" s="10">
        <v>10</v>
      </c>
      <c r="D60" s="10">
        <v>1</v>
      </c>
      <c r="E60" s="1" t="s">
        <v>28</v>
      </c>
      <c r="F60" s="14">
        <v>800000</v>
      </c>
    </row>
    <row r="61" spans="1:6" x14ac:dyDescent="0.2">
      <c r="A61" s="10">
        <v>280</v>
      </c>
      <c r="B61" s="10">
        <v>30</v>
      </c>
      <c r="D61" s="10">
        <v>8</v>
      </c>
      <c r="E61" s="1" t="s">
        <v>28</v>
      </c>
      <c r="F61" s="13">
        <v>15369000</v>
      </c>
    </row>
    <row r="62" spans="1:6" x14ac:dyDescent="0.2">
      <c r="A62" s="10">
        <v>290</v>
      </c>
      <c r="B62" s="10">
        <v>10</v>
      </c>
      <c r="D62" s="10">
        <v>1</v>
      </c>
      <c r="E62" s="1" t="s">
        <v>29</v>
      </c>
      <c r="F62" s="13">
        <v>20000000</v>
      </c>
    </row>
    <row r="63" spans="1:6" x14ac:dyDescent="0.2">
      <c r="A63" s="10">
        <v>330</v>
      </c>
      <c r="B63" s="10">
        <v>10</v>
      </c>
      <c r="D63" s="10">
        <v>1</v>
      </c>
      <c r="E63" s="1" t="s">
        <v>31</v>
      </c>
      <c r="F63" s="13">
        <v>4949000</v>
      </c>
    </row>
    <row r="64" spans="1:6" x14ac:dyDescent="0.2">
      <c r="A64" s="10">
        <v>330</v>
      </c>
      <c r="B64" s="10">
        <v>30</v>
      </c>
      <c r="D64" s="10">
        <v>8</v>
      </c>
      <c r="E64" s="1" t="s">
        <v>31</v>
      </c>
      <c r="F64" s="13">
        <v>2500000</v>
      </c>
    </row>
    <row r="65" spans="1:6" x14ac:dyDescent="0.2">
      <c r="A65" s="10">
        <v>340</v>
      </c>
      <c r="B65" s="10">
        <v>10</v>
      </c>
      <c r="D65" s="10">
        <v>1</v>
      </c>
      <c r="E65" s="1" t="s">
        <v>32</v>
      </c>
      <c r="F65" s="13">
        <v>11996672</v>
      </c>
    </row>
    <row r="66" spans="1:6" x14ac:dyDescent="0.2">
      <c r="A66" s="10">
        <v>340</v>
      </c>
      <c r="B66" s="10">
        <v>30</v>
      </c>
      <c r="D66" s="10">
        <v>8</v>
      </c>
      <c r="E66" s="1" t="s">
        <v>32</v>
      </c>
      <c r="F66" s="13">
        <v>2884800</v>
      </c>
    </row>
    <row r="67" spans="1:6" x14ac:dyDescent="0.2">
      <c r="A67" s="10">
        <v>360</v>
      </c>
      <c r="B67" s="10">
        <v>10</v>
      </c>
      <c r="D67" s="10">
        <v>1</v>
      </c>
      <c r="E67" s="1" t="s">
        <v>33</v>
      </c>
      <c r="F67" s="13">
        <v>256506920</v>
      </c>
    </row>
    <row r="68" spans="1:6" x14ac:dyDescent="0.2">
      <c r="A68" s="10">
        <v>360</v>
      </c>
      <c r="B68" s="10">
        <v>30</v>
      </c>
      <c r="D68" s="10">
        <v>8</v>
      </c>
      <c r="E68" s="1" t="s">
        <v>33</v>
      </c>
      <c r="F68" s="13">
        <v>83988440</v>
      </c>
    </row>
    <row r="69" spans="1:6" x14ac:dyDescent="0.2">
      <c r="A69" s="10">
        <v>390</v>
      </c>
      <c r="B69" s="10">
        <v>10</v>
      </c>
      <c r="D69" s="10">
        <v>1</v>
      </c>
      <c r="E69" s="1" t="s">
        <v>39</v>
      </c>
      <c r="F69" s="13">
        <v>5180000</v>
      </c>
    </row>
    <row r="70" spans="1:6" x14ac:dyDescent="0.2">
      <c r="A70" s="10">
        <v>390</v>
      </c>
      <c r="B70" s="10">
        <v>30</v>
      </c>
      <c r="D70" s="10">
        <v>8</v>
      </c>
      <c r="E70" s="1" t="s">
        <v>39</v>
      </c>
      <c r="F70" s="13">
        <v>6170500</v>
      </c>
    </row>
    <row r="71" spans="1:6" x14ac:dyDescent="0.2">
      <c r="A71" s="10">
        <v>520</v>
      </c>
      <c r="B71" s="10">
        <v>10</v>
      </c>
      <c r="D71" s="10">
        <v>1</v>
      </c>
      <c r="E71" s="1" t="s">
        <v>34</v>
      </c>
      <c r="F71" s="13">
        <v>60000000</v>
      </c>
    </row>
    <row r="72" spans="1:6" x14ac:dyDescent="0.2">
      <c r="A72" s="10">
        <v>530</v>
      </c>
      <c r="B72" s="10">
        <v>10</v>
      </c>
      <c r="D72" s="10">
        <v>1</v>
      </c>
      <c r="E72" s="1" t="s">
        <v>40</v>
      </c>
      <c r="F72" s="13">
        <v>0</v>
      </c>
    </row>
    <row r="73" spans="1:6" x14ac:dyDescent="0.2">
      <c r="A73" s="10">
        <v>530</v>
      </c>
      <c r="B73" s="10">
        <v>30</v>
      </c>
      <c r="D73" s="10">
        <v>1</v>
      </c>
      <c r="E73" s="1" t="s">
        <v>40</v>
      </c>
      <c r="F73" s="13">
        <v>20000000</v>
      </c>
    </row>
    <row r="74" spans="1:6" x14ac:dyDescent="0.2">
      <c r="A74" s="10">
        <v>540</v>
      </c>
      <c r="B74" s="10">
        <v>10</v>
      </c>
      <c r="D74" s="10">
        <v>1</v>
      </c>
      <c r="E74" s="1" t="s">
        <v>35</v>
      </c>
      <c r="F74" s="13">
        <v>45000000</v>
      </c>
    </row>
    <row r="75" spans="1:6" x14ac:dyDescent="0.2">
      <c r="A75" s="10">
        <v>841</v>
      </c>
      <c r="B75" s="10">
        <v>10</v>
      </c>
      <c r="D75" s="10">
        <v>1</v>
      </c>
      <c r="E75" s="1" t="s">
        <v>41</v>
      </c>
      <c r="F75" s="13">
        <v>160000000</v>
      </c>
    </row>
    <row r="76" spans="1:6" x14ac:dyDescent="0.2">
      <c r="A76" s="10">
        <v>842</v>
      </c>
      <c r="B76" s="10">
        <v>10</v>
      </c>
      <c r="D76" s="10">
        <v>1</v>
      </c>
      <c r="E76" s="1" t="s">
        <v>36</v>
      </c>
      <c r="F76" s="13">
        <v>9600000</v>
      </c>
    </row>
    <row r="77" spans="1:6" s="8" customFormat="1" x14ac:dyDescent="0.2">
      <c r="A77" s="7" t="s">
        <v>9</v>
      </c>
      <c r="C77" s="9">
        <v>2</v>
      </c>
      <c r="E77" s="7" t="s">
        <v>42</v>
      </c>
      <c r="F77" s="12">
        <v>48764122753</v>
      </c>
    </row>
    <row r="78" spans="1:6" s="8" customFormat="1" x14ac:dyDescent="0.2">
      <c r="A78" s="7" t="s">
        <v>11</v>
      </c>
      <c r="C78" s="9">
        <v>1</v>
      </c>
      <c r="E78" s="7" t="s">
        <v>43</v>
      </c>
      <c r="F78" s="12">
        <f>+F79+F105+F131+F154+F169</f>
        <v>48764122753</v>
      </c>
    </row>
    <row r="79" spans="1:6" x14ac:dyDescent="0.2">
      <c r="A79" s="1" t="s">
        <v>13</v>
      </c>
      <c r="B79" s="8"/>
      <c r="C79" s="9">
        <v>1</v>
      </c>
      <c r="D79" s="8"/>
      <c r="E79" s="7" t="s">
        <v>44</v>
      </c>
      <c r="F79" s="12">
        <f>SUM(F80:F104)</f>
        <v>2054595892</v>
      </c>
    </row>
    <row r="80" spans="1:6" x14ac:dyDescent="0.2">
      <c r="A80" s="10">
        <v>142</v>
      </c>
      <c r="B80" s="10">
        <v>10</v>
      </c>
      <c r="D80" s="10">
        <v>1</v>
      </c>
      <c r="E80" s="1" t="s">
        <v>45</v>
      </c>
      <c r="F80" s="13">
        <v>18000000</v>
      </c>
    </row>
    <row r="81" spans="1:6" x14ac:dyDescent="0.2">
      <c r="A81" s="10">
        <v>142</v>
      </c>
      <c r="B81" s="10">
        <v>30</v>
      </c>
      <c r="D81" s="10">
        <v>6</v>
      </c>
      <c r="E81" s="1" t="s">
        <v>45</v>
      </c>
      <c r="F81" s="13">
        <v>37050000</v>
      </c>
    </row>
    <row r="82" spans="1:6" x14ac:dyDescent="0.2">
      <c r="A82" s="10">
        <v>142</v>
      </c>
      <c r="B82" s="10">
        <v>30</v>
      </c>
      <c r="D82" s="10">
        <v>8</v>
      </c>
      <c r="E82" s="1" t="s">
        <v>45</v>
      </c>
      <c r="F82" s="13">
        <v>13850000</v>
      </c>
    </row>
    <row r="83" spans="1:6" x14ac:dyDescent="0.2">
      <c r="A83" s="10">
        <v>144</v>
      </c>
      <c r="B83" s="10">
        <v>10</v>
      </c>
      <c r="D83" s="10">
        <v>1</v>
      </c>
      <c r="E83" s="1" t="s">
        <v>20</v>
      </c>
      <c r="F83" s="13">
        <v>19898784</v>
      </c>
    </row>
    <row r="84" spans="1:6" x14ac:dyDescent="0.2">
      <c r="A84" s="10">
        <v>144</v>
      </c>
      <c r="B84" s="10">
        <v>30</v>
      </c>
      <c r="D84" s="10">
        <v>8</v>
      </c>
      <c r="E84" s="1" t="s">
        <v>20</v>
      </c>
      <c r="F84" s="13">
        <v>7707016</v>
      </c>
    </row>
    <row r="85" spans="1:6" x14ac:dyDescent="0.2">
      <c r="A85" s="10">
        <v>230</v>
      </c>
      <c r="B85" s="10">
        <v>30</v>
      </c>
      <c r="D85" s="10">
        <v>8</v>
      </c>
      <c r="E85" s="1" t="s">
        <v>25</v>
      </c>
      <c r="F85" s="13">
        <v>2296008</v>
      </c>
    </row>
    <row r="86" spans="1:6" x14ac:dyDescent="0.2">
      <c r="A86" s="10">
        <v>270</v>
      </c>
      <c r="B86" s="10">
        <v>10</v>
      </c>
      <c r="D86" s="10">
        <v>1</v>
      </c>
      <c r="E86" s="1" t="s">
        <v>46</v>
      </c>
      <c r="F86" s="13">
        <v>55965750</v>
      </c>
    </row>
    <row r="87" spans="1:6" x14ac:dyDescent="0.2">
      <c r="A87" s="10">
        <v>270</v>
      </c>
      <c r="B87" s="10">
        <v>30</v>
      </c>
      <c r="D87" s="10">
        <v>7</v>
      </c>
      <c r="E87" s="1" t="s">
        <v>46</v>
      </c>
      <c r="F87" s="13">
        <v>168264000</v>
      </c>
    </row>
    <row r="88" spans="1:6" x14ac:dyDescent="0.2">
      <c r="A88" s="10">
        <v>280</v>
      </c>
      <c r="B88" s="10">
        <v>30</v>
      </c>
      <c r="D88" s="10">
        <v>6</v>
      </c>
      <c r="E88" s="1" t="s">
        <v>28</v>
      </c>
      <c r="F88" s="13">
        <v>4167500</v>
      </c>
    </row>
    <row r="89" spans="1:6" x14ac:dyDescent="0.2">
      <c r="A89" s="10">
        <v>330</v>
      </c>
      <c r="B89" s="10">
        <v>10</v>
      </c>
      <c r="D89" s="10">
        <v>1</v>
      </c>
      <c r="E89" s="1" t="s">
        <v>31</v>
      </c>
      <c r="F89" s="13">
        <v>1742500</v>
      </c>
    </row>
    <row r="90" spans="1:6" x14ac:dyDescent="0.2">
      <c r="A90" s="10">
        <v>340</v>
      </c>
      <c r="B90" s="10">
        <v>10</v>
      </c>
      <c r="D90" s="10">
        <v>1</v>
      </c>
      <c r="E90" s="1" t="s">
        <v>32</v>
      </c>
      <c r="F90" s="13">
        <v>3365000</v>
      </c>
    </row>
    <row r="91" spans="1:6" x14ac:dyDescent="0.2">
      <c r="A91" s="10">
        <v>350</v>
      </c>
      <c r="B91" s="10">
        <v>10</v>
      </c>
      <c r="D91" s="10">
        <v>1</v>
      </c>
      <c r="E91" s="1" t="s">
        <v>47</v>
      </c>
      <c r="F91" s="13">
        <v>373036890</v>
      </c>
    </row>
    <row r="92" spans="1:6" x14ac:dyDescent="0.2">
      <c r="A92" s="10">
        <v>350</v>
      </c>
      <c r="B92" s="10">
        <v>30</v>
      </c>
      <c r="D92" s="10">
        <v>6</v>
      </c>
      <c r="E92" s="1" t="s">
        <v>47</v>
      </c>
      <c r="F92" s="13">
        <v>45858573</v>
      </c>
    </row>
    <row r="93" spans="1:6" x14ac:dyDescent="0.2">
      <c r="A93" s="10">
        <v>360</v>
      </c>
      <c r="B93" s="10">
        <v>10</v>
      </c>
      <c r="D93" s="10">
        <v>1</v>
      </c>
      <c r="E93" s="1" t="s">
        <v>33</v>
      </c>
      <c r="F93" s="13">
        <v>17560000</v>
      </c>
    </row>
    <row r="94" spans="1:6" x14ac:dyDescent="0.2">
      <c r="A94" s="10">
        <v>360</v>
      </c>
      <c r="B94" s="10">
        <v>30</v>
      </c>
      <c r="D94" s="10">
        <v>6</v>
      </c>
      <c r="E94" s="1" t="s">
        <v>33</v>
      </c>
      <c r="F94" s="13">
        <v>43375500</v>
      </c>
    </row>
    <row r="95" spans="1:6" x14ac:dyDescent="0.2">
      <c r="A95" s="10">
        <v>520</v>
      </c>
      <c r="B95" s="10">
        <v>10</v>
      </c>
      <c r="D95" s="10">
        <v>1</v>
      </c>
      <c r="E95" s="1" t="s">
        <v>34</v>
      </c>
      <c r="F95" s="13">
        <v>206086871</v>
      </c>
    </row>
    <row r="96" spans="1:6" x14ac:dyDescent="0.2">
      <c r="A96" s="10">
        <v>540</v>
      </c>
      <c r="B96" s="10">
        <v>30</v>
      </c>
      <c r="D96" s="10">
        <v>7</v>
      </c>
      <c r="E96" s="1" t="s">
        <v>35</v>
      </c>
      <c r="F96" s="13">
        <v>61300000</v>
      </c>
    </row>
    <row r="97" spans="1:6" x14ac:dyDescent="0.2">
      <c r="A97" s="10">
        <v>831</v>
      </c>
      <c r="B97" s="10">
        <v>10</v>
      </c>
      <c r="D97" s="10">
        <v>1</v>
      </c>
      <c r="E97" s="1" t="s">
        <v>48</v>
      </c>
      <c r="F97" s="13">
        <v>200000000</v>
      </c>
    </row>
    <row r="98" spans="1:6" x14ac:dyDescent="0.2">
      <c r="A98" s="10">
        <v>842</v>
      </c>
      <c r="B98" s="10">
        <v>30</v>
      </c>
      <c r="D98" s="10">
        <v>7</v>
      </c>
      <c r="E98" s="1" t="s">
        <v>36</v>
      </c>
      <c r="F98" s="13">
        <v>15000000</v>
      </c>
    </row>
    <row r="99" spans="1:6" x14ac:dyDescent="0.2">
      <c r="A99" s="10">
        <v>842</v>
      </c>
      <c r="B99" s="10">
        <v>30</v>
      </c>
      <c r="D99" s="10">
        <v>8</v>
      </c>
      <c r="E99" s="1" t="s">
        <v>36</v>
      </c>
      <c r="F99" s="13">
        <v>25000000</v>
      </c>
    </row>
    <row r="100" spans="1:6" x14ac:dyDescent="0.2">
      <c r="A100" s="10">
        <v>846</v>
      </c>
      <c r="B100" s="10">
        <v>30</v>
      </c>
      <c r="D100" s="10">
        <v>7</v>
      </c>
      <c r="E100" s="1" t="s">
        <v>49</v>
      </c>
      <c r="F100" s="13">
        <v>110000000</v>
      </c>
    </row>
    <row r="101" spans="1:6" x14ac:dyDescent="0.2">
      <c r="A101" s="10">
        <v>846</v>
      </c>
      <c r="B101" s="10">
        <v>30</v>
      </c>
      <c r="D101" s="10">
        <v>8</v>
      </c>
      <c r="E101" s="1" t="s">
        <v>49</v>
      </c>
      <c r="F101" s="13">
        <v>110000000</v>
      </c>
    </row>
    <row r="102" spans="1:6" x14ac:dyDescent="0.2">
      <c r="A102" s="10">
        <v>874</v>
      </c>
      <c r="B102" s="10">
        <v>30</v>
      </c>
      <c r="D102" s="10">
        <v>6</v>
      </c>
      <c r="E102" s="1" t="s">
        <v>50</v>
      </c>
      <c r="F102" s="13">
        <v>24000000</v>
      </c>
    </row>
    <row r="103" spans="1:6" x14ac:dyDescent="0.2">
      <c r="A103" s="10">
        <v>874</v>
      </c>
      <c r="B103" s="10">
        <v>30</v>
      </c>
      <c r="D103" s="10">
        <v>7</v>
      </c>
      <c r="E103" s="1" t="s">
        <v>50</v>
      </c>
      <c r="F103" s="13">
        <v>261071500</v>
      </c>
    </row>
    <row r="104" spans="1:6" x14ac:dyDescent="0.2">
      <c r="A104" s="10">
        <v>874</v>
      </c>
      <c r="B104" s="10">
        <v>30</v>
      </c>
      <c r="D104" s="10">
        <v>11</v>
      </c>
      <c r="E104" s="1" t="s">
        <v>50</v>
      </c>
      <c r="F104" s="13">
        <v>230000000</v>
      </c>
    </row>
    <row r="105" spans="1:6" x14ac:dyDescent="0.2">
      <c r="A105" s="7" t="s">
        <v>13</v>
      </c>
      <c r="B105" s="8"/>
      <c r="C105" s="9">
        <v>2</v>
      </c>
      <c r="D105" s="8"/>
      <c r="E105" s="7" t="s">
        <v>51</v>
      </c>
      <c r="F105" s="12">
        <f>SUM(F106:F130)</f>
        <v>36925845946</v>
      </c>
    </row>
    <row r="106" spans="1:6" x14ac:dyDescent="0.2">
      <c r="A106" s="10">
        <v>133</v>
      </c>
      <c r="B106" s="10">
        <v>30</v>
      </c>
      <c r="D106" s="10">
        <v>6</v>
      </c>
      <c r="E106" s="1" t="s">
        <v>18</v>
      </c>
      <c r="F106" s="13">
        <v>18999544</v>
      </c>
    </row>
    <row r="107" spans="1:6" x14ac:dyDescent="0.2">
      <c r="A107" s="10">
        <v>144</v>
      </c>
      <c r="B107" s="10">
        <v>30</v>
      </c>
      <c r="D107" s="10">
        <v>6</v>
      </c>
      <c r="E107" s="1" t="s">
        <v>20</v>
      </c>
      <c r="F107" s="13">
        <v>23712715</v>
      </c>
    </row>
    <row r="108" spans="1:6" x14ac:dyDescent="0.2">
      <c r="A108" s="10">
        <v>144</v>
      </c>
      <c r="B108" s="10">
        <v>30</v>
      </c>
      <c r="D108" s="10">
        <v>8</v>
      </c>
      <c r="E108" s="1" t="s">
        <v>20</v>
      </c>
      <c r="F108" s="13">
        <v>23712715</v>
      </c>
    </row>
    <row r="109" spans="1:6" x14ac:dyDescent="0.2">
      <c r="A109" s="10">
        <v>280</v>
      </c>
      <c r="B109" s="10">
        <v>10</v>
      </c>
      <c r="D109" s="10">
        <v>1</v>
      </c>
      <c r="E109" s="1" t="s">
        <v>28</v>
      </c>
      <c r="F109" s="13">
        <v>6766000</v>
      </c>
    </row>
    <row r="110" spans="1:6" x14ac:dyDescent="0.2">
      <c r="A110" s="10">
        <v>330</v>
      </c>
      <c r="B110" s="10">
        <v>10</v>
      </c>
      <c r="D110" s="10">
        <v>1</v>
      </c>
      <c r="E110" s="1" t="s">
        <v>31</v>
      </c>
      <c r="F110" s="13">
        <v>2669000</v>
      </c>
    </row>
    <row r="111" spans="1:6" x14ac:dyDescent="0.2">
      <c r="A111" s="10">
        <v>340</v>
      </c>
      <c r="B111" s="10">
        <v>10</v>
      </c>
      <c r="D111" s="10">
        <v>1</v>
      </c>
      <c r="E111" s="1" t="s">
        <v>32</v>
      </c>
      <c r="F111" s="13">
        <v>5191350</v>
      </c>
    </row>
    <row r="112" spans="1:6" x14ac:dyDescent="0.2">
      <c r="A112" s="10">
        <v>360</v>
      </c>
      <c r="B112" s="10">
        <v>10</v>
      </c>
      <c r="D112" s="10">
        <v>1</v>
      </c>
      <c r="E112" s="1" t="s">
        <v>33</v>
      </c>
      <c r="F112" s="13">
        <v>21106800</v>
      </c>
    </row>
    <row r="113" spans="1:6" x14ac:dyDescent="0.2">
      <c r="A113" s="10">
        <v>520</v>
      </c>
      <c r="B113" s="10">
        <v>10</v>
      </c>
      <c r="D113" s="10">
        <v>1</v>
      </c>
      <c r="E113" s="1" t="s">
        <v>34</v>
      </c>
      <c r="F113" s="13">
        <v>3400994513</v>
      </c>
    </row>
    <row r="114" spans="1:6" x14ac:dyDescent="0.2">
      <c r="A114" s="10">
        <v>520</v>
      </c>
      <c r="B114" s="10">
        <v>30</v>
      </c>
      <c r="D114" s="10">
        <v>3</v>
      </c>
      <c r="E114" s="1" t="s">
        <v>34</v>
      </c>
      <c r="F114" s="13">
        <v>2745335490</v>
      </c>
    </row>
    <row r="115" spans="1:6" x14ac:dyDescent="0.2">
      <c r="A115" s="10">
        <v>520</v>
      </c>
      <c r="B115" s="10">
        <v>30</v>
      </c>
      <c r="D115" s="10">
        <v>6</v>
      </c>
      <c r="E115" s="1" t="s">
        <v>34</v>
      </c>
      <c r="F115" s="13">
        <v>249328421</v>
      </c>
    </row>
    <row r="116" spans="1:6" x14ac:dyDescent="0.2">
      <c r="A116" s="10">
        <v>520</v>
      </c>
      <c r="B116" s="10">
        <v>30</v>
      </c>
      <c r="D116" s="10">
        <v>7</v>
      </c>
      <c r="E116" s="1" t="s">
        <v>34</v>
      </c>
      <c r="F116" s="13">
        <v>41823799</v>
      </c>
    </row>
    <row r="117" spans="1:6" x14ac:dyDescent="0.2">
      <c r="A117" s="10">
        <v>520</v>
      </c>
      <c r="B117" s="10">
        <v>30</v>
      </c>
      <c r="D117" s="10">
        <v>11</v>
      </c>
      <c r="E117" s="1" t="s">
        <v>34</v>
      </c>
      <c r="F117" s="13">
        <v>2931944601</v>
      </c>
    </row>
    <row r="118" spans="1:6" x14ac:dyDescent="0.2">
      <c r="A118" s="10">
        <v>841</v>
      </c>
      <c r="B118" s="10">
        <v>10</v>
      </c>
      <c r="D118" s="10">
        <v>1</v>
      </c>
      <c r="E118" s="1" t="s">
        <v>41</v>
      </c>
      <c r="F118" s="13">
        <v>420000000</v>
      </c>
    </row>
    <row r="119" spans="1:6" x14ac:dyDescent="0.2">
      <c r="A119" s="10">
        <v>841</v>
      </c>
      <c r="B119" s="10">
        <v>30</v>
      </c>
      <c r="D119" s="10">
        <v>6</v>
      </c>
      <c r="E119" s="1" t="s">
        <v>41</v>
      </c>
      <c r="F119" s="13">
        <v>61600000</v>
      </c>
    </row>
    <row r="120" spans="1:6" x14ac:dyDescent="0.2">
      <c r="A120" s="10">
        <v>841</v>
      </c>
      <c r="B120" s="10">
        <v>30</v>
      </c>
      <c r="D120" s="10">
        <v>7</v>
      </c>
      <c r="E120" s="1" t="s">
        <v>41</v>
      </c>
      <c r="F120" s="13">
        <v>90400000</v>
      </c>
    </row>
    <row r="121" spans="1:6" x14ac:dyDescent="0.2">
      <c r="A121" s="10">
        <v>848</v>
      </c>
      <c r="B121" s="10">
        <v>10</v>
      </c>
      <c r="D121" s="10">
        <v>1</v>
      </c>
      <c r="E121" s="1" t="s">
        <v>52</v>
      </c>
      <c r="F121" s="13">
        <v>15504934533</v>
      </c>
    </row>
    <row r="122" spans="1:6" x14ac:dyDescent="0.2">
      <c r="A122" s="10">
        <v>848</v>
      </c>
      <c r="B122" s="10">
        <v>30</v>
      </c>
      <c r="D122" s="10">
        <v>3</v>
      </c>
      <c r="E122" s="1" t="s">
        <v>52</v>
      </c>
      <c r="F122" s="13">
        <v>1503254900</v>
      </c>
    </row>
    <row r="123" spans="1:6" x14ac:dyDescent="0.2">
      <c r="A123" s="10">
        <v>848</v>
      </c>
      <c r="B123" s="10">
        <v>30</v>
      </c>
      <c r="D123" s="10">
        <v>6</v>
      </c>
      <c r="E123" s="1" t="s">
        <v>52</v>
      </c>
      <c r="F123" s="13">
        <v>131748400</v>
      </c>
    </row>
    <row r="124" spans="1:6" x14ac:dyDescent="0.2">
      <c r="A124" s="10">
        <v>848</v>
      </c>
      <c r="B124" s="10">
        <v>30</v>
      </c>
      <c r="D124" s="10">
        <v>7</v>
      </c>
      <c r="E124" s="1" t="s">
        <v>52</v>
      </c>
      <c r="F124" s="13">
        <v>286599600</v>
      </c>
    </row>
    <row r="125" spans="1:6" x14ac:dyDescent="0.2">
      <c r="A125" s="10">
        <v>848</v>
      </c>
      <c r="B125" s="10">
        <v>30</v>
      </c>
      <c r="D125" s="10">
        <v>8</v>
      </c>
      <c r="E125" s="1" t="s">
        <v>52</v>
      </c>
      <c r="F125" s="13">
        <v>298552400</v>
      </c>
    </row>
    <row r="126" spans="1:6" x14ac:dyDescent="0.2">
      <c r="A126" s="10">
        <v>874</v>
      </c>
      <c r="B126" s="10">
        <v>30</v>
      </c>
      <c r="D126" s="10">
        <v>11</v>
      </c>
      <c r="E126" s="1" t="s">
        <v>50</v>
      </c>
      <c r="F126" s="13">
        <v>371000000</v>
      </c>
    </row>
    <row r="127" spans="1:6" x14ac:dyDescent="0.2">
      <c r="A127" s="10">
        <v>960</v>
      </c>
      <c r="B127" s="10">
        <v>10</v>
      </c>
      <c r="D127" s="10">
        <v>1</v>
      </c>
      <c r="E127" s="1" t="s">
        <v>53</v>
      </c>
      <c r="F127" s="13">
        <v>7236806316</v>
      </c>
    </row>
    <row r="128" spans="1:6" x14ac:dyDescent="0.2">
      <c r="A128" s="10">
        <v>960</v>
      </c>
      <c r="B128" s="10">
        <v>30</v>
      </c>
      <c r="D128" s="10">
        <v>3</v>
      </c>
      <c r="E128" s="1" t="s">
        <v>53</v>
      </c>
      <c r="F128" s="13">
        <v>239910657</v>
      </c>
    </row>
    <row r="129" spans="1:6" x14ac:dyDescent="0.2">
      <c r="A129" s="10">
        <v>960</v>
      </c>
      <c r="B129" s="10">
        <v>30</v>
      </c>
      <c r="D129" s="10">
        <v>11</v>
      </c>
      <c r="E129" s="1" t="s">
        <v>53</v>
      </c>
      <c r="F129" s="13">
        <v>230851533</v>
      </c>
    </row>
    <row r="130" spans="1:6" x14ac:dyDescent="0.2">
      <c r="A130" s="10">
        <v>980</v>
      </c>
      <c r="B130" s="10">
        <v>30</v>
      </c>
      <c r="D130" s="10">
        <v>11</v>
      </c>
      <c r="E130" s="1" t="s">
        <v>54</v>
      </c>
      <c r="F130" s="13">
        <v>1078602659</v>
      </c>
    </row>
    <row r="131" spans="1:6" x14ac:dyDescent="0.2">
      <c r="A131" s="7" t="s">
        <v>13</v>
      </c>
      <c r="B131" s="8"/>
      <c r="C131" s="9">
        <v>3</v>
      </c>
      <c r="D131" s="8"/>
      <c r="E131" s="7" t="s">
        <v>55</v>
      </c>
      <c r="F131" s="12">
        <f>SUM(F132:F153)</f>
        <v>7636472780</v>
      </c>
    </row>
    <row r="132" spans="1:6" x14ac:dyDescent="0.2">
      <c r="A132" s="10">
        <v>144</v>
      </c>
      <c r="B132" s="10">
        <v>10</v>
      </c>
      <c r="D132" s="10">
        <v>1</v>
      </c>
      <c r="E132" s="1" t="s">
        <v>20</v>
      </c>
      <c r="F132" s="13">
        <v>369898782</v>
      </c>
    </row>
    <row r="133" spans="1:6" x14ac:dyDescent="0.2">
      <c r="A133" s="10">
        <v>144</v>
      </c>
      <c r="B133" s="10">
        <v>30</v>
      </c>
      <c r="D133" s="10">
        <v>6</v>
      </c>
      <c r="E133" s="1" t="s">
        <v>20</v>
      </c>
      <c r="F133" s="13">
        <v>95997669</v>
      </c>
    </row>
    <row r="134" spans="1:6" x14ac:dyDescent="0.2">
      <c r="A134" s="10">
        <v>144</v>
      </c>
      <c r="B134" s="10">
        <v>30</v>
      </c>
      <c r="D134" s="10">
        <v>8</v>
      </c>
      <c r="E134" s="1" t="s">
        <v>20</v>
      </c>
      <c r="F134" s="13">
        <v>40958333</v>
      </c>
    </row>
    <row r="135" spans="1:6" x14ac:dyDescent="0.2">
      <c r="A135" s="10">
        <v>144</v>
      </c>
      <c r="B135" s="10">
        <v>30</v>
      </c>
      <c r="D135" s="10">
        <v>11</v>
      </c>
      <c r="E135" s="1" t="s">
        <v>20</v>
      </c>
      <c r="F135" s="13">
        <v>15057491</v>
      </c>
    </row>
    <row r="136" spans="1:6" x14ac:dyDescent="0.2">
      <c r="A136" s="10">
        <v>230</v>
      </c>
      <c r="B136" s="10">
        <v>30</v>
      </c>
      <c r="D136" s="10">
        <v>8</v>
      </c>
      <c r="E136" s="1" t="s">
        <v>25</v>
      </c>
      <c r="F136" s="13">
        <v>3188900</v>
      </c>
    </row>
    <row r="137" spans="1:6" x14ac:dyDescent="0.2">
      <c r="A137" s="10">
        <v>240</v>
      </c>
      <c r="B137" s="10">
        <v>10</v>
      </c>
      <c r="D137" s="10">
        <v>1</v>
      </c>
      <c r="E137" s="1" t="s">
        <v>26</v>
      </c>
      <c r="F137" s="13">
        <v>229745000</v>
      </c>
    </row>
    <row r="138" spans="1:6" x14ac:dyDescent="0.2">
      <c r="A138" s="10">
        <v>260</v>
      </c>
      <c r="B138" s="10">
        <v>30</v>
      </c>
      <c r="D138" s="10">
        <v>7</v>
      </c>
      <c r="E138" s="1" t="s">
        <v>27</v>
      </c>
      <c r="F138" s="13">
        <v>53500000</v>
      </c>
    </row>
    <row r="139" spans="1:6" x14ac:dyDescent="0.2">
      <c r="A139" s="10">
        <v>260</v>
      </c>
      <c r="B139" s="10">
        <v>30</v>
      </c>
      <c r="D139" s="10">
        <v>8</v>
      </c>
      <c r="E139" s="1" t="s">
        <v>27</v>
      </c>
      <c r="F139" s="13">
        <v>21000000</v>
      </c>
    </row>
    <row r="140" spans="1:6" x14ac:dyDescent="0.2">
      <c r="A140" s="10">
        <v>330</v>
      </c>
      <c r="B140" s="10">
        <v>10</v>
      </c>
      <c r="D140" s="10">
        <v>1</v>
      </c>
      <c r="E140" s="1" t="s">
        <v>31</v>
      </c>
      <c r="F140" s="13">
        <v>4617500</v>
      </c>
    </row>
    <row r="141" spans="1:6" x14ac:dyDescent="0.2">
      <c r="A141" s="10">
        <v>330</v>
      </c>
      <c r="B141" s="10">
        <v>30</v>
      </c>
      <c r="D141" s="10">
        <v>8</v>
      </c>
      <c r="E141" s="1" t="s">
        <v>31</v>
      </c>
      <c r="F141" s="13">
        <v>1379000</v>
      </c>
    </row>
    <row r="142" spans="1:6" x14ac:dyDescent="0.2">
      <c r="A142" s="10">
        <v>340</v>
      </c>
      <c r="B142" s="10">
        <v>10</v>
      </c>
      <c r="D142" s="10">
        <v>1</v>
      </c>
      <c r="E142" s="1" t="s">
        <v>32</v>
      </c>
      <c r="F142" s="13">
        <v>193882178</v>
      </c>
    </row>
    <row r="143" spans="1:6" x14ac:dyDescent="0.2">
      <c r="A143" s="10">
        <v>360</v>
      </c>
      <c r="B143" s="10">
        <v>10</v>
      </c>
      <c r="D143" s="10">
        <v>1</v>
      </c>
      <c r="E143" s="1" t="s">
        <v>33</v>
      </c>
      <c r="F143" s="13">
        <v>173472680</v>
      </c>
    </row>
    <row r="144" spans="1:6" x14ac:dyDescent="0.2">
      <c r="A144" s="10">
        <v>360</v>
      </c>
      <c r="B144" s="10">
        <v>30</v>
      </c>
      <c r="D144" s="10">
        <v>6</v>
      </c>
      <c r="E144" s="1" t="s">
        <v>33</v>
      </c>
      <c r="F144" s="13">
        <v>287530500</v>
      </c>
    </row>
    <row r="145" spans="1:6" x14ac:dyDescent="0.2">
      <c r="A145" s="10">
        <v>360</v>
      </c>
      <c r="B145" s="10">
        <v>30</v>
      </c>
      <c r="D145" s="10">
        <v>7</v>
      </c>
      <c r="E145" s="1" t="s">
        <v>33</v>
      </c>
      <c r="F145" s="13">
        <v>71950880</v>
      </c>
    </row>
    <row r="146" spans="1:6" x14ac:dyDescent="0.2">
      <c r="A146" s="10">
        <v>390</v>
      </c>
      <c r="B146" s="10">
        <v>10</v>
      </c>
      <c r="D146" s="10">
        <v>1</v>
      </c>
      <c r="E146" s="1" t="s">
        <v>39</v>
      </c>
      <c r="F146" s="13">
        <v>83322400</v>
      </c>
    </row>
    <row r="147" spans="1:6" x14ac:dyDescent="0.2">
      <c r="A147" s="10">
        <v>520</v>
      </c>
      <c r="B147" s="10">
        <v>10</v>
      </c>
      <c r="D147" s="10">
        <v>1</v>
      </c>
      <c r="E147" s="1" t="s">
        <v>34</v>
      </c>
      <c r="F147" s="13">
        <v>1502151000</v>
      </c>
    </row>
    <row r="148" spans="1:6" x14ac:dyDescent="0.2">
      <c r="A148" s="10">
        <v>520</v>
      </c>
      <c r="B148" s="10">
        <v>30</v>
      </c>
      <c r="D148" s="10">
        <v>3</v>
      </c>
      <c r="E148" s="1" t="s">
        <v>34</v>
      </c>
      <c r="F148" s="13">
        <v>1002169933</v>
      </c>
    </row>
    <row r="149" spans="1:6" x14ac:dyDescent="0.2">
      <c r="A149" s="10">
        <v>520</v>
      </c>
      <c r="B149" s="10">
        <v>30</v>
      </c>
      <c r="D149" s="10">
        <v>7</v>
      </c>
      <c r="E149" s="1" t="s">
        <v>34</v>
      </c>
      <c r="F149" s="13">
        <v>0</v>
      </c>
    </row>
    <row r="150" spans="1:6" x14ac:dyDescent="0.2">
      <c r="A150" s="10">
        <v>520</v>
      </c>
      <c r="B150" s="10">
        <v>30</v>
      </c>
      <c r="D150" s="10">
        <v>11</v>
      </c>
      <c r="E150" s="1" t="s">
        <v>34</v>
      </c>
      <c r="F150" s="13">
        <v>3163956051</v>
      </c>
    </row>
    <row r="151" spans="1:6" x14ac:dyDescent="0.2">
      <c r="A151" s="10">
        <v>530</v>
      </c>
      <c r="B151" s="10">
        <v>30</v>
      </c>
      <c r="D151" s="10">
        <v>11</v>
      </c>
      <c r="E151" s="1" t="s">
        <v>40</v>
      </c>
      <c r="F151" s="13">
        <v>0</v>
      </c>
    </row>
    <row r="152" spans="1:6" x14ac:dyDescent="0.2">
      <c r="A152" s="10">
        <v>874</v>
      </c>
      <c r="B152" s="10">
        <v>10</v>
      </c>
      <c r="D152" s="10">
        <v>1</v>
      </c>
      <c r="E152" s="1" t="s">
        <v>50</v>
      </c>
      <c r="F152" s="13">
        <v>98612083</v>
      </c>
    </row>
    <row r="153" spans="1:6" x14ac:dyDescent="0.2">
      <c r="A153" s="10">
        <v>874</v>
      </c>
      <c r="B153" s="10">
        <v>30</v>
      </c>
      <c r="D153" s="10">
        <v>6</v>
      </c>
      <c r="E153" s="1" t="s">
        <v>50</v>
      </c>
      <c r="F153" s="13">
        <v>224082400</v>
      </c>
    </row>
    <row r="154" spans="1:6" x14ac:dyDescent="0.2">
      <c r="A154" s="7" t="s">
        <v>13</v>
      </c>
      <c r="B154" s="8"/>
      <c r="C154" s="9">
        <v>4</v>
      </c>
      <c r="D154" s="8"/>
      <c r="E154" s="7" t="s">
        <v>56</v>
      </c>
      <c r="F154" s="12">
        <f>SUM(F155:F168)</f>
        <v>1776768136</v>
      </c>
    </row>
    <row r="155" spans="1:6" x14ac:dyDescent="0.2">
      <c r="A155" s="10">
        <v>144</v>
      </c>
      <c r="B155" s="10">
        <v>30</v>
      </c>
      <c r="D155" s="10">
        <v>8</v>
      </c>
      <c r="E155" s="1" t="s">
        <v>20</v>
      </c>
      <c r="F155" s="13">
        <v>67987512</v>
      </c>
    </row>
    <row r="156" spans="1:6" x14ac:dyDescent="0.2">
      <c r="A156" s="10">
        <v>230</v>
      </c>
      <c r="B156" s="10">
        <v>30</v>
      </c>
      <c r="D156" s="10">
        <v>8</v>
      </c>
      <c r="E156" s="1" t="s">
        <v>25</v>
      </c>
      <c r="F156" s="13">
        <v>6250244</v>
      </c>
    </row>
    <row r="157" spans="1:6" x14ac:dyDescent="0.2">
      <c r="A157" s="10">
        <v>280</v>
      </c>
      <c r="B157" s="10">
        <v>30</v>
      </c>
      <c r="D157" s="10">
        <v>8</v>
      </c>
      <c r="E157" s="1" t="s">
        <v>28</v>
      </c>
      <c r="F157" s="13">
        <v>3430000</v>
      </c>
    </row>
    <row r="158" spans="1:6" x14ac:dyDescent="0.2">
      <c r="A158" s="10">
        <v>330</v>
      </c>
      <c r="B158" s="10">
        <v>30</v>
      </c>
      <c r="D158" s="10">
        <v>8</v>
      </c>
      <c r="E158" s="1" t="s">
        <v>31</v>
      </c>
      <c r="F158" s="13">
        <v>4335500</v>
      </c>
    </row>
    <row r="159" spans="1:6" x14ac:dyDescent="0.2">
      <c r="A159" s="10">
        <v>340</v>
      </c>
      <c r="B159" s="10">
        <v>30</v>
      </c>
      <c r="D159" s="10">
        <v>7</v>
      </c>
      <c r="E159" s="1" t="s">
        <v>32</v>
      </c>
      <c r="F159" s="13">
        <v>7245000</v>
      </c>
    </row>
    <row r="160" spans="1:6" x14ac:dyDescent="0.2">
      <c r="A160" s="10">
        <v>340</v>
      </c>
      <c r="B160" s="10">
        <v>30</v>
      </c>
      <c r="D160" s="10">
        <v>8</v>
      </c>
      <c r="E160" s="1" t="s">
        <v>32</v>
      </c>
      <c r="F160" s="13">
        <v>3480000</v>
      </c>
    </row>
    <row r="161" spans="1:6" x14ac:dyDescent="0.2">
      <c r="A161" s="10">
        <v>360</v>
      </c>
      <c r="B161" s="10">
        <v>10</v>
      </c>
      <c r="D161" s="10">
        <v>1</v>
      </c>
      <c r="E161" s="1" t="s">
        <v>33</v>
      </c>
      <c r="F161" s="13">
        <v>35178680</v>
      </c>
    </row>
    <row r="162" spans="1:6" x14ac:dyDescent="0.2">
      <c r="A162" s="10">
        <v>520</v>
      </c>
      <c r="B162" s="10">
        <v>30</v>
      </c>
      <c r="D162" s="10">
        <v>7</v>
      </c>
      <c r="E162" s="1" t="s">
        <v>34</v>
      </c>
      <c r="F162" s="13">
        <v>50900300</v>
      </c>
    </row>
    <row r="163" spans="1:6" x14ac:dyDescent="0.2">
      <c r="A163" s="10">
        <v>520</v>
      </c>
      <c r="B163" s="10">
        <v>30</v>
      </c>
      <c r="D163" s="10">
        <v>11</v>
      </c>
      <c r="E163" s="1" t="s">
        <v>34</v>
      </c>
      <c r="F163" s="13">
        <v>151090900</v>
      </c>
    </row>
    <row r="164" spans="1:6" x14ac:dyDescent="0.2">
      <c r="A164" s="10">
        <v>530</v>
      </c>
      <c r="B164" s="10">
        <v>30</v>
      </c>
      <c r="D164" s="10">
        <v>1</v>
      </c>
      <c r="E164" s="1" t="s">
        <v>40</v>
      </c>
      <c r="F164" s="13">
        <v>152750000</v>
      </c>
    </row>
    <row r="165" spans="1:6" x14ac:dyDescent="0.2">
      <c r="A165" s="10">
        <v>530</v>
      </c>
      <c r="B165" s="10">
        <v>30</v>
      </c>
      <c r="D165" s="10">
        <v>7</v>
      </c>
      <c r="E165" s="1" t="s">
        <v>40</v>
      </c>
      <c r="F165" s="13">
        <v>99360000</v>
      </c>
    </row>
    <row r="166" spans="1:6" x14ac:dyDescent="0.2">
      <c r="A166" s="10">
        <v>530</v>
      </c>
      <c r="B166" s="10">
        <v>30</v>
      </c>
      <c r="D166" s="10">
        <v>11</v>
      </c>
      <c r="E166" s="1" t="s">
        <v>40</v>
      </c>
      <c r="F166" s="13">
        <v>544760000</v>
      </c>
    </row>
    <row r="167" spans="1:6" x14ac:dyDescent="0.2">
      <c r="A167" s="10">
        <v>842</v>
      </c>
      <c r="B167" s="10">
        <v>30</v>
      </c>
      <c r="D167" s="10">
        <v>7</v>
      </c>
      <c r="E167" s="1" t="s">
        <v>36</v>
      </c>
      <c r="F167" s="13">
        <v>250000000</v>
      </c>
    </row>
    <row r="168" spans="1:6" x14ac:dyDescent="0.2">
      <c r="A168" s="10">
        <v>874</v>
      </c>
      <c r="B168" s="10">
        <v>30</v>
      </c>
      <c r="D168" s="10">
        <v>11</v>
      </c>
      <c r="E168" s="1" t="s">
        <v>50</v>
      </c>
      <c r="F168" s="13">
        <v>400000000</v>
      </c>
    </row>
    <row r="169" spans="1:6" x14ac:dyDescent="0.2">
      <c r="A169" s="7" t="s">
        <v>13</v>
      </c>
      <c r="B169" s="8"/>
      <c r="C169" s="9">
        <v>5</v>
      </c>
      <c r="D169" s="8"/>
      <c r="E169" s="7" t="s">
        <v>57</v>
      </c>
      <c r="F169" s="12">
        <f>SUM(F170:F177)</f>
        <v>370439999</v>
      </c>
    </row>
    <row r="170" spans="1:6" x14ac:dyDescent="0.2">
      <c r="A170" s="10">
        <v>144</v>
      </c>
      <c r="B170" s="10">
        <v>30</v>
      </c>
      <c r="D170" s="10">
        <v>8</v>
      </c>
      <c r="E170" s="1" t="s">
        <v>20</v>
      </c>
      <c r="F170" s="13">
        <v>21557016</v>
      </c>
    </row>
    <row r="171" spans="1:6" x14ac:dyDescent="0.2">
      <c r="A171" s="10">
        <v>230</v>
      </c>
      <c r="B171" s="10">
        <v>30</v>
      </c>
      <c r="D171" s="10">
        <v>8</v>
      </c>
      <c r="E171" s="1" t="s">
        <v>25</v>
      </c>
      <c r="F171" s="13">
        <v>2551120</v>
      </c>
    </row>
    <row r="172" spans="1:6" x14ac:dyDescent="0.2">
      <c r="A172" s="10">
        <v>280</v>
      </c>
      <c r="B172" s="10">
        <v>30</v>
      </c>
      <c r="D172" s="10">
        <v>8</v>
      </c>
      <c r="E172" s="1" t="s">
        <v>28</v>
      </c>
      <c r="F172" s="13">
        <v>3466000</v>
      </c>
    </row>
    <row r="173" spans="1:6" x14ac:dyDescent="0.2">
      <c r="A173" s="10">
        <v>340</v>
      </c>
      <c r="B173" s="10">
        <v>10</v>
      </c>
      <c r="D173" s="10">
        <v>1</v>
      </c>
      <c r="E173" s="1" t="s">
        <v>32</v>
      </c>
      <c r="F173" s="13">
        <v>2510000</v>
      </c>
    </row>
    <row r="174" spans="1:6" x14ac:dyDescent="0.2">
      <c r="A174" s="10">
        <v>360</v>
      </c>
      <c r="B174" s="10">
        <v>30</v>
      </c>
      <c r="D174" s="10">
        <v>7</v>
      </c>
      <c r="E174" s="1" t="s">
        <v>33</v>
      </c>
      <c r="F174" s="13">
        <v>14013270</v>
      </c>
    </row>
    <row r="175" spans="1:6" x14ac:dyDescent="0.2">
      <c r="A175" s="10">
        <v>842</v>
      </c>
      <c r="B175" s="10">
        <v>30</v>
      </c>
      <c r="D175" s="10">
        <v>7</v>
      </c>
      <c r="E175" s="1" t="s">
        <v>36</v>
      </c>
      <c r="F175" s="13">
        <v>40000000</v>
      </c>
    </row>
    <row r="176" spans="1:6" x14ac:dyDescent="0.2">
      <c r="A176" s="10">
        <v>874</v>
      </c>
      <c r="B176" s="10">
        <v>30</v>
      </c>
      <c r="D176" s="10">
        <v>8</v>
      </c>
      <c r="E176" s="1" t="s">
        <v>50</v>
      </c>
      <c r="F176" s="13">
        <v>22344397</v>
      </c>
    </row>
    <row r="177" spans="1:6" x14ac:dyDescent="0.2">
      <c r="A177" s="10">
        <v>874</v>
      </c>
      <c r="B177" s="10">
        <v>30</v>
      </c>
      <c r="D177" s="10">
        <v>11</v>
      </c>
      <c r="E177" s="1" t="s">
        <v>50</v>
      </c>
      <c r="F177" s="13">
        <v>263998196</v>
      </c>
    </row>
    <row r="178" spans="1:6" x14ac:dyDescent="0.2">
      <c r="A178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2018-01-25T10:25:36Z</dcterms:created>
  <dcterms:modified xsi:type="dcterms:W3CDTF">2018-01-31T10:39:51Z</dcterms:modified>
</cp:coreProperties>
</file>