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5" rupBuild="1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convertidos\"/>
    </mc:Choice>
  </mc:AlternateContent>
  <bookViews>
    <workbookView xWindow="600" yWindow="75" windowWidth="14115" windowHeight="10035" xr2:uid="{00000000-000D-0000-FFFF-FFFF00000000}"/>
  </bookViews>
  <sheets>
    <sheet name="Hoja1" sheetId="1" r:id="rId1"/>
    <sheet name="Hoja2" sheetId="2" r:id="rId2"/>
    <sheet name="Hoja3" sheetId="3" r:id="rId3"/>
  </sheets>
  <calcPr calcId="171027"/>
</workbook>
</file>

<file path=xl/calcChain.xml><?xml version="1.0" encoding="utf-8"?>
<calcChain xmlns="http://schemas.openxmlformats.org/spreadsheetml/2006/main">
  <c r="F5" i="1" l="1"/>
  <c r="F6" i="1"/>
  <c r="F7" i="1"/>
  <c r="F52" i="1"/>
  <c r="F53" i="1"/>
  <c r="F54" i="1"/>
  <c r="F79" i="1"/>
  <c r="F100" i="1"/>
  <c r="F121" i="1"/>
  <c r="F136" i="1"/>
</calcChain>
</file>

<file path=xl/sharedStrings.xml><?xml version="1.0" encoding="utf-8"?>
<sst xmlns="http://schemas.openxmlformats.org/spreadsheetml/2006/main" count="167" uniqueCount="58">
  <si>
    <t>O.G.</t>
  </si>
  <si>
    <t>F.F.</t>
  </si>
  <si>
    <t>O.F.</t>
  </si>
  <si>
    <t>D E S C R I P C I O N</t>
  </si>
  <si>
    <t>PROGRAMADO</t>
  </si>
  <si>
    <t>Nivel:</t>
  </si>
  <si>
    <t>GOBIERNOS DEPARTAMENTALES</t>
  </si>
  <si>
    <t>Entidad:</t>
  </si>
  <si>
    <t>GOBIERNO DEPARTAMENTAL DE SAN PEDRO</t>
  </si>
  <si>
    <t>Tip. Presup.:</t>
  </si>
  <si>
    <t>PROGRAMAS DE ADMINISTRACION</t>
  </si>
  <si>
    <t>Programa:</t>
  </si>
  <si>
    <t>ADMINISTRACIÓN EJECUTIVA DEPARTAMENTAL</t>
  </si>
  <si>
    <t>Sub Programa:</t>
  </si>
  <si>
    <t>SUELDOS</t>
  </si>
  <si>
    <t>GASTOS DE REPRESENTACIÓN</t>
  </si>
  <si>
    <t>AGUINALDO</t>
  </si>
  <si>
    <t>REMUNERACIÓN EXTRAORDINARIA</t>
  </si>
  <si>
    <t>BONIFICACIONES Y GRATIFICACIONES</t>
  </si>
  <si>
    <t>JORNALES</t>
  </si>
  <si>
    <t>HONORARIOS PROFESIONALES</t>
  </si>
  <si>
    <t>SUBSIDIO PARA LA SALUD</t>
  </si>
  <si>
    <t>SERVICIOS BÁSICOS</t>
  </si>
  <si>
    <t>PASAJES Y VIÁTICOS</t>
  </si>
  <si>
    <t>GASTOS POR SERVICIOS DE ASEO, MANTENIMIENTO Y REPARACIONES</t>
  </si>
  <si>
    <t>ALQUILERES Y DERECHOS</t>
  </si>
  <si>
    <t>SERVICIOS TÉCNICOS Y PROFESIONALES</t>
  </si>
  <si>
    <t>OTROS SERVICIOS EN GENERAL</t>
  </si>
  <si>
    <t>TEXTILES  Y  VESTUARIOS</t>
  </si>
  <si>
    <t>PRODUCTOS DE PAPEL, CARTÓN  E  IMPRESOS</t>
  </si>
  <si>
    <t>BIENES DE CONSUMO DE OFICINAS E INSUMOS</t>
  </si>
  <si>
    <t>COMBUSTIBLES Y LUBRICANTES</t>
  </si>
  <si>
    <t>CONSTRUCCIONES</t>
  </si>
  <si>
    <t>ADQUISICIONES DE MAQUINARIAS, EQUIPOS Y HERRAMIENTAS EN GENERAL</t>
  </si>
  <si>
    <t>ADQUISICIONES DE EQUIPOS DE OFICINA Y COMPUTACION</t>
  </si>
  <si>
    <t>APORTES A ENTIDADES EDUCATIVAS E INSTITUCIONES SIN FINES DE LUCRO</t>
  </si>
  <si>
    <t>PAGO DE IMPUESTOS, TASAS, GASTOS JUDICIALES Y OTROS</t>
  </si>
  <si>
    <t>GESTIÓN LEGISLATIVA DEPARTAMENTAL</t>
  </si>
  <si>
    <t>DIETAS</t>
  </si>
  <si>
    <t>PROGRAMAS DE ACCIÓN</t>
  </si>
  <si>
    <t>DESARROLLO SOCIAL EQUITATIVO</t>
  </si>
  <si>
    <t>SECTOR EDUCATIVO</t>
  </si>
  <si>
    <t>BECAS</t>
  </si>
  <si>
    <t>TRANSFERENCIAS PARA ALIMENTACIÓN ESCOLAR</t>
  </si>
  <si>
    <t>APORTES Y SUBSIDIOS A ENT. EDUCATIVAS E INSTITUCIONES PRIVADAS S/ FINES DE L</t>
  </si>
  <si>
    <t>SECTOR SALUD</t>
  </si>
  <si>
    <t>SERVICIO  SOCIAL</t>
  </si>
  <si>
    <t>PRODUCTOS E INSTRUM. QUÍMICOS Y MEDICINALES</t>
  </si>
  <si>
    <t>ESTUDIOS Y  PROYECTOS DE INVERSIÓN</t>
  </si>
  <si>
    <t>DEUDAS PENDIENTES DE PAGO DE GASTOS DE CAPITAL DE EJERCICIOS ANTERIORES</t>
  </si>
  <si>
    <t>SECTOR DE OBRAS PÚBLICAS</t>
  </si>
  <si>
    <t>SECTOR DE DESARROLLO PRODUCTIVO</t>
  </si>
  <si>
    <t>OTROS BIENES DE  CONSUMO</t>
  </si>
  <si>
    <t>SECTOR DE DESARROLLO SOCIAL</t>
  </si>
  <si>
    <t>PRODUCTOS ALIMENTICIOS</t>
  </si>
  <si>
    <t>APORTES A ENTIDADES CON FINES SOCIALES O DE EMERGENCIA NACIONAL</t>
  </si>
  <si>
    <t>TRANSFERENCIAS DE CAPITAL AL SECTOR PRIVADO</t>
  </si>
  <si>
    <t xml:space="preserve"> LEY 6.026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</si>
</sst>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* #,##0.00_ ;_ * \-#,##0.00_ ;_ * &quot;-&quot;??_ ;_ @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9">
    <xf numFmtId="0" fontId="0" fillId="0" borderId="0" xfId="0"/>
    <xf numFmtId="49" fontId="0" fillId="0" borderId="0" xfId="0" applyNumberFormat="1"/>
    <xf numFmtId="0" fontId="2" fillId="0" borderId="0" xfId="0" applyFont="1"/>
    <xf numFmtId="0" fontId="2" fillId="2" borderId="0" xfId="0" applyFont="1" applyFill="1"/>
    <xf numFmtId="3" fontId="0" fillId="0" borderId="0" xfId="1" applyNumberFormat="1" applyFont="1" applyAlignment="1">
      <alignment horizontal="right"/>
    </xf>
    <xf numFmtId="0" fontId="3" fillId="0" borderId="0" xfId="0" applyFont="1"/>
    <xf numFmtId="49" fontId="4" fillId="0" borderId="0" xfId="0" applyNumberFormat="1" applyFont="1" applyAlignment="1">
      <alignment horizontal="center"/>
    </xf>
    <xf numFmtId="3" fontId="3" fillId="0" borderId="0" xfId="1" applyNumberFormat="1" applyFont="1" applyAlignment="1">
      <alignment horizontal="right"/>
    </xf>
    <xf numFmtId="49" fontId="3" fillId="0" borderId="0" xfId="0" applyNumberFormat="1" applyFont="1"/>
    <xf numFmtId="3" fontId="3" fillId="0" borderId="0" xfId="1" applyNumberFormat="1" applyFont="1" applyAlignment="1">
      <alignment horizontal="center"/>
    </xf>
    <xf numFmtId="49" fontId="4" fillId="2" borderId="0" xfId="0" applyNumberFormat="1" applyFont="1" applyFill="1"/>
    <xf numFmtId="0" fontId="4" fillId="2" borderId="0" xfId="0" applyFont="1" applyFill="1"/>
    <xf numFmtId="1" fontId="4" fillId="2" borderId="0" xfId="0" applyNumberFormat="1" applyFont="1" applyFill="1"/>
    <xf numFmtId="3" fontId="4" fillId="2" borderId="0" xfId="1" applyNumberFormat="1" applyFont="1" applyFill="1" applyAlignment="1">
      <alignment horizontal="right"/>
    </xf>
    <xf numFmtId="49" fontId="4" fillId="0" borderId="0" xfId="0" applyNumberFormat="1" applyFont="1"/>
    <xf numFmtId="0" fontId="4" fillId="0" borderId="0" xfId="0" applyFont="1"/>
    <xf numFmtId="1" fontId="4" fillId="0" borderId="0" xfId="0" applyNumberFormat="1" applyFont="1"/>
    <xf numFmtId="3" fontId="4" fillId="0" borderId="0" xfId="1" applyNumberFormat="1" applyFont="1" applyAlignment="1">
      <alignment horizontal="right"/>
    </xf>
    <xf numFmtId="1" fontId="3" fillId="0" borderId="0" xfId="0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154"/>
  <sheetViews>
    <sheetView tabSelected="1" workbookViewId="0">
      <selection activeCell="F6" sqref="A3:F153"/>
    </sheetView>
  </sheetViews>
  <sheetFormatPr baseColWidth="10" defaultColWidth="20.7109375" defaultRowHeight="15" x14ac:dyDescent="0.25"/>
  <cols>
    <col min="1" max="1" width="7" customWidth="1"/>
    <col min="2" max="2" width="4.140625" bestFit="1" customWidth="1"/>
    <col min="3" max="3" width="4.5703125" bestFit="1" customWidth="1"/>
    <col min="4" max="4" width="3" bestFit="1" customWidth="1"/>
    <col min="5" max="5" width="76" bestFit="1" customWidth="1"/>
    <col min="6" max="6" width="17" style="4" bestFit="1" customWidth="1"/>
  </cols>
  <sheetData>
    <row r="2" spans="1:6" x14ac:dyDescent="0.25">
      <c r="A2" s="1"/>
    </row>
    <row r="3" spans="1:6" x14ac:dyDescent="0.25">
      <c r="A3" s="5"/>
      <c r="B3" s="5"/>
      <c r="C3" s="5"/>
      <c r="D3" s="5"/>
      <c r="E3" s="6" t="s">
        <v>57</v>
      </c>
      <c r="F3" s="7"/>
    </row>
    <row r="4" spans="1:6" x14ac:dyDescent="0.25">
      <c r="A4" s="8" t="s">
        <v>0</v>
      </c>
      <c r="B4" s="8" t="s">
        <v>1</v>
      </c>
      <c r="C4" s="8" t="s">
        <v>2</v>
      </c>
      <c r="D4" s="5"/>
      <c r="E4" s="8" t="s">
        <v>3</v>
      </c>
      <c r="F4" s="9" t="s">
        <v>4</v>
      </c>
    </row>
    <row r="5" spans="1:6" s="3" customFormat="1" x14ac:dyDescent="0.25">
      <c r="A5" s="10" t="s">
        <v>5</v>
      </c>
      <c r="B5" s="11"/>
      <c r="C5" s="12">
        <v>22</v>
      </c>
      <c r="D5" s="11"/>
      <c r="E5" s="10" t="s">
        <v>6</v>
      </c>
      <c r="F5" s="13">
        <f>+F6</f>
        <v>54664964796</v>
      </c>
    </row>
    <row r="6" spans="1:6" s="3" customFormat="1" x14ac:dyDescent="0.25">
      <c r="A6" s="10" t="s">
        <v>7</v>
      </c>
      <c r="B6" s="11"/>
      <c r="C6" s="12">
        <v>2</v>
      </c>
      <c r="D6" s="11"/>
      <c r="E6" s="10" t="s">
        <v>8</v>
      </c>
      <c r="F6" s="13">
        <f>+F7+F52</f>
        <v>54664964796</v>
      </c>
    </row>
    <row r="7" spans="1:6" s="2" customFormat="1" x14ac:dyDescent="0.25">
      <c r="A7" s="14" t="s">
        <v>9</v>
      </c>
      <c r="B7" s="15"/>
      <c r="C7" s="16">
        <v>1</v>
      </c>
      <c r="D7" s="15"/>
      <c r="E7" s="14" t="s">
        <v>10</v>
      </c>
      <c r="F7" s="17">
        <f>+F8+F36</f>
        <v>7510648584</v>
      </c>
    </row>
    <row r="8" spans="1:6" s="2" customFormat="1" x14ac:dyDescent="0.25">
      <c r="A8" s="14" t="s">
        <v>11</v>
      </c>
      <c r="B8" s="15"/>
      <c r="C8" s="16">
        <v>1</v>
      </c>
      <c r="D8" s="15"/>
      <c r="E8" s="14" t="s">
        <v>12</v>
      </c>
      <c r="F8" s="17">
        <v>4895239504</v>
      </c>
    </row>
    <row r="9" spans="1:6" x14ac:dyDescent="0.25">
      <c r="A9" s="18">
        <v>111</v>
      </c>
      <c r="B9" s="18">
        <v>10</v>
      </c>
      <c r="C9" s="5"/>
      <c r="D9" s="18">
        <v>1</v>
      </c>
      <c r="E9" s="8" t="s">
        <v>14</v>
      </c>
      <c r="F9" s="7">
        <v>1905996252</v>
      </c>
    </row>
    <row r="10" spans="1:6" x14ac:dyDescent="0.25">
      <c r="A10" s="18">
        <v>113</v>
      </c>
      <c r="B10" s="18">
        <v>10</v>
      </c>
      <c r="C10" s="5"/>
      <c r="D10" s="18">
        <v>1</v>
      </c>
      <c r="E10" s="8" t="s">
        <v>15</v>
      </c>
      <c r="F10" s="7">
        <v>34214400</v>
      </c>
    </row>
    <row r="11" spans="1:6" x14ac:dyDescent="0.25">
      <c r="A11" s="18">
        <v>114</v>
      </c>
      <c r="B11" s="18">
        <v>10</v>
      </c>
      <c r="C11" s="5"/>
      <c r="D11" s="18">
        <v>1</v>
      </c>
      <c r="E11" s="8" t="s">
        <v>16</v>
      </c>
      <c r="F11" s="7">
        <v>161684221</v>
      </c>
    </row>
    <row r="12" spans="1:6" x14ac:dyDescent="0.25">
      <c r="A12" s="18">
        <v>123</v>
      </c>
      <c r="B12" s="18">
        <v>10</v>
      </c>
      <c r="C12" s="5"/>
      <c r="D12" s="18">
        <v>1</v>
      </c>
      <c r="E12" s="8" t="s">
        <v>17</v>
      </c>
      <c r="F12" s="7">
        <v>25926480</v>
      </c>
    </row>
    <row r="13" spans="1:6" x14ac:dyDescent="0.25">
      <c r="A13" s="18">
        <v>133</v>
      </c>
      <c r="B13" s="18">
        <v>10</v>
      </c>
      <c r="C13" s="5"/>
      <c r="D13" s="18">
        <v>1</v>
      </c>
      <c r="E13" s="8" t="s">
        <v>18</v>
      </c>
      <c r="F13" s="7">
        <v>262999300</v>
      </c>
    </row>
    <row r="14" spans="1:6" x14ac:dyDescent="0.25">
      <c r="A14" s="18">
        <v>144</v>
      </c>
      <c r="B14" s="18">
        <v>10</v>
      </c>
      <c r="C14" s="5"/>
      <c r="D14" s="18">
        <v>1</v>
      </c>
      <c r="E14" s="8" t="s">
        <v>19</v>
      </c>
      <c r="F14" s="7">
        <v>100000000</v>
      </c>
    </row>
    <row r="15" spans="1:6" x14ac:dyDescent="0.25">
      <c r="A15" s="18">
        <v>145</v>
      </c>
      <c r="B15" s="18">
        <v>10</v>
      </c>
      <c r="C15" s="5"/>
      <c r="D15" s="18">
        <v>1</v>
      </c>
      <c r="E15" s="8" t="s">
        <v>20</v>
      </c>
      <c r="F15" s="7">
        <v>100000000</v>
      </c>
    </row>
    <row r="16" spans="1:6" x14ac:dyDescent="0.25">
      <c r="A16" s="18">
        <v>191</v>
      </c>
      <c r="B16" s="18">
        <v>10</v>
      </c>
      <c r="C16" s="5"/>
      <c r="D16" s="18">
        <v>1</v>
      </c>
      <c r="E16" s="8" t="s">
        <v>21</v>
      </c>
      <c r="F16" s="7">
        <v>165600000</v>
      </c>
    </row>
    <row r="17" spans="1:6" x14ac:dyDescent="0.25">
      <c r="A17" s="18">
        <v>210</v>
      </c>
      <c r="B17" s="18">
        <v>10</v>
      </c>
      <c r="C17" s="5"/>
      <c r="D17" s="18">
        <v>1</v>
      </c>
      <c r="E17" s="8" t="s">
        <v>22</v>
      </c>
      <c r="F17" s="7">
        <v>416791995</v>
      </c>
    </row>
    <row r="18" spans="1:6" x14ac:dyDescent="0.25">
      <c r="A18" s="18">
        <v>230</v>
      </c>
      <c r="B18" s="18">
        <v>10</v>
      </c>
      <c r="C18" s="5"/>
      <c r="D18" s="18">
        <v>1</v>
      </c>
      <c r="E18" s="8" t="s">
        <v>23</v>
      </c>
      <c r="F18" s="7">
        <v>134221001</v>
      </c>
    </row>
    <row r="19" spans="1:6" x14ac:dyDescent="0.25">
      <c r="A19" s="18">
        <v>230</v>
      </c>
      <c r="B19" s="18">
        <v>30</v>
      </c>
      <c r="C19" s="5"/>
      <c r="D19" s="18">
        <v>8</v>
      </c>
      <c r="E19" s="8" t="s">
        <v>23</v>
      </c>
      <c r="F19" s="7">
        <v>60000000</v>
      </c>
    </row>
    <row r="20" spans="1:6" x14ac:dyDescent="0.25">
      <c r="A20" s="18">
        <v>240</v>
      </c>
      <c r="B20" s="18">
        <v>10</v>
      </c>
      <c r="C20" s="5"/>
      <c r="D20" s="18">
        <v>1</v>
      </c>
      <c r="E20" s="8" t="s">
        <v>24</v>
      </c>
      <c r="F20" s="7">
        <v>88500000</v>
      </c>
    </row>
    <row r="21" spans="1:6" x14ac:dyDescent="0.25">
      <c r="A21" s="18">
        <v>250</v>
      </c>
      <c r="B21" s="18">
        <v>10</v>
      </c>
      <c r="C21" s="5"/>
      <c r="D21" s="18">
        <v>1</v>
      </c>
      <c r="E21" s="8" t="s">
        <v>25</v>
      </c>
      <c r="F21" s="7">
        <v>100800000</v>
      </c>
    </row>
    <row r="22" spans="1:6" x14ac:dyDescent="0.25">
      <c r="A22" s="18">
        <v>260</v>
      </c>
      <c r="B22" s="18">
        <v>10</v>
      </c>
      <c r="C22" s="5"/>
      <c r="D22" s="18">
        <v>1</v>
      </c>
      <c r="E22" s="8" t="s">
        <v>26</v>
      </c>
      <c r="F22" s="7">
        <v>289080000</v>
      </c>
    </row>
    <row r="23" spans="1:6" x14ac:dyDescent="0.25">
      <c r="A23" s="18">
        <v>260</v>
      </c>
      <c r="B23" s="18">
        <v>30</v>
      </c>
      <c r="C23" s="5"/>
      <c r="D23" s="18">
        <v>8</v>
      </c>
      <c r="E23" s="8" t="s">
        <v>26</v>
      </c>
      <c r="F23" s="7">
        <v>168391145</v>
      </c>
    </row>
    <row r="24" spans="1:6" x14ac:dyDescent="0.25">
      <c r="A24" s="18">
        <v>280</v>
      </c>
      <c r="B24" s="18">
        <v>10</v>
      </c>
      <c r="C24" s="5"/>
      <c r="D24" s="18">
        <v>1</v>
      </c>
      <c r="E24" s="8" t="s">
        <v>27</v>
      </c>
      <c r="F24" s="7">
        <v>0</v>
      </c>
    </row>
    <row r="25" spans="1:6" x14ac:dyDescent="0.25">
      <c r="A25" s="18">
        <v>280</v>
      </c>
      <c r="B25" s="18">
        <v>30</v>
      </c>
      <c r="C25" s="5"/>
      <c r="D25" s="18">
        <v>8</v>
      </c>
      <c r="E25" s="8" t="s">
        <v>27</v>
      </c>
      <c r="F25" s="7">
        <v>21385600</v>
      </c>
    </row>
    <row r="26" spans="1:6" x14ac:dyDescent="0.25">
      <c r="A26" s="18">
        <v>320</v>
      </c>
      <c r="B26" s="18">
        <v>10</v>
      </c>
      <c r="C26" s="5"/>
      <c r="D26" s="18">
        <v>1</v>
      </c>
      <c r="E26" s="8" t="s">
        <v>28</v>
      </c>
      <c r="F26" s="7">
        <v>0</v>
      </c>
    </row>
    <row r="27" spans="1:6" x14ac:dyDescent="0.25">
      <c r="A27" s="18">
        <v>330</v>
      </c>
      <c r="B27" s="18">
        <v>10</v>
      </c>
      <c r="C27" s="5"/>
      <c r="D27" s="18">
        <v>1</v>
      </c>
      <c r="E27" s="8" t="s">
        <v>29</v>
      </c>
      <c r="F27" s="7">
        <v>65325000</v>
      </c>
    </row>
    <row r="28" spans="1:6" x14ac:dyDescent="0.25">
      <c r="A28" s="18">
        <v>340</v>
      </c>
      <c r="B28" s="18">
        <v>10</v>
      </c>
      <c r="C28" s="5"/>
      <c r="D28" s="18">
        <v>1</v>
      </c>
      <c r="E28" s="8" t="s">
        <v>30</v>
      </c>
      <c r="F28" s="7">
        <v>111800000</v>
      </c>
    </row>
    <row r="29" spans="1:6" x14ac:dyDescent="0.25">
      <c r="A29" s="18">
        <v>360</v>
      </c>
      <c r="B29" s="18">
        <v>10</v>
      </c>
      <c r="C29" s="5"/>
      <c r="D29" s="18">
        <v>1</v>
      </c>
      <c r="E29" s="8" t="s">
        <v>31</v>
      </c>
      <c r="F29" s="7">
        <v>75810000</v>
      </c>
    </row>
    <row r="30" spans="1:6" x14ac:dyDescent="0.25">
      <c r="A30" s="18">
        <v>360</v>
      </c>
      <c r="B30" s="18">
        <v>30</v>
      </c>
      <c r="C30" s="5"/>
      <c r="D30" s="18">
        <v>8</v>
      </c>
      <c r="E30" s="8" t="s">
        <v>31</v>
      </c>
      <c r="F30" s="7">
        <v>0</v>
      </c>
    </row>
    <row r="31" spans="1:6" x14ac:dyDescent="0.25">
      <c r="A31" s="18">
        <v>520</v>
      </c>
      <c r="B31" s="18">
        <v>10</v>
      </c>
      <c r="C31" s="5"/>
      <c r="D31" s="18">
        <v>1</v>
      </c>
      <c r="E31" s="8" t="s">
        <v>32</v>
      </c>
      <c r="F31" s="7">
        <v>80500000</v>
      </c>
    </row>
    <row r="32" spans="1:6" x14ac:dyDescent="0.25">
      <c r="A32" s="18">
        <v>530</v>
      </c>
      <c r="B32" s="18">
        <v>10</v>
      </c>
      <c r="C32" s="5"/>
      <c r="D32" s="18">
        <v>1</v>
      </c>
      <c r="E32" s="8" t="s">
        <v>33</v>
      </c>
      <c r="F32" s="7">
        <v>112000000</v>
      </c>
    </row>
    <row r="33" spans="1:6" x14ac:dyDescent="0.25">
      <c r="A33" s="18">
        <v>540</v>
      </c>
      <c r="B33" s="18">
        <v>10</v>
      </c>
      <c r="C33" s="5"/>
      <c r="D33" s="18">
        <v>1</v>
      </c>
      <c r="E33" s="8" t="s">
        <v>34</v>
      </c>
      <c r="F33" s="7">
        <v>48962232</v>
      </c>
    </row>
    <row r="34" spans="1:6" x14ac:dyDescent="0.25">
      <c r="A34" s="18">
        <v>842</v>
      </c>
      <c r="B34" s="18">
        <v>10</v>
      </c>
      <c r="C34" s="5"/>
      <c r="D34" s="18">
        <v>1</v>
      </c>
      <c r="E34" s="8" t="s">
        <v>35</v>
      </c>
      <c r="F34" s="7">
        <v>108200000</v>
      </c>
    </row>
    <row r="35" spans="1:6" x14ac:dyDescent="0.25">
      <c r="A35" s="18">
        <v>910</v>
      </c>
      <c r="B35" s="18">
        <v>10</v>
      </c>
      <c r="C35" s="5"/>
      <c r="D35" s="18">
        <v>1</v>
      </c>
      <c r="E35" s="8" t="s">
        <v>36</v>
      </c>
      <c r="F35" s="7">
        <v>257051878</v>
      </c>
    </row>
    <row r="36" spans="1:6" s="2" customFormat="1" x14ac:dyDescent="0.25">
      <c r="A36" s="14" t="s">
        <v>11</v>
      </c>
      <c r="B36" s="15"/>
      <c r="C36" s="16">
        <v>2</v>
      </c>
      <c r="D36" s="15"/>
      <c r="E36" s="14" t="s">
        <v>37</v>
      </c>
      <c r="F36" s="17">
        <v>2615409080</v>
      </c>
    </row>
    <row r="37" spans="1:6" x14ac:dyDescent="0.25">
      <c r="A37" s="18">
        <v>111</v>
      </c>
      <c r="B37" s="18">
        <v>10</v>
      </c>
      <c r="C37" s="5"/>
      <c r="D37" s="18">
        <v>1</v>
      </c>
      <c r="E37" s="8" t="s">
        <v>14</v>
      </c>
      <c r="F37" s="7">
        <v>168000000</v>
      </c>
    </row>
    <row r="38" spans="1:6" x14ac:dyDescent="0.25">
      <c r="A38" s="18">
        <v>112</v>
      </c>
      <c r="B38" s="18">
        <v>10</v>
      </c>
      <c r="C38" s="5"/>
      <c r="D38" s="18">
        <v>1</v>
      </c>
      <c r="E38" s="8" t="s">
        <v>38</v>
      </c>
      <c r="F38" s="7">
        <v>1575983520</v>
      </c>
    </row>
    <row r="39" spans="1:6" x14ac:dyDescent="0.25">
      <c r="A39" s="18">
        <v>113</v>
      </c>
      <c r="B39" s="18">
        <v>10</v>
      </c>
      <c r="C39" s="5"/>
      <c r="D39" s="18">
        <v>1</v>
      </c>
      <c r="E39" s="8" t="s">
        <v>15</v>
      </c>
      <c r="F39" s="7">
        <v>205286400</v>
      </c>
    </row>
    <row r="40" spans="1:6" x14ac:dyDescent="0.25">
      <c r="A40" s="18">
        <v>114</v>
      </c>
      <c r="B40" s="18">
        <v>10</v>
      </c>
      <c r="C40" s="5"/>
      <c r="D40" s="18">
        <v>1</v>
      </c>
      <c r="E40" s="8" t="s">
        <v>16</v>
      </c>
      <c r="F40" s="7">
        <v>162439160</v>
      </c>
    </row>
    <row r="41" spans="1:6" x14ac:dyDescent="0.25">
      <c r="A41" s="18">
        <v>144</v>
      </c>
      <c r="B41" s="18">
        <v>10</v>
      </c>
      <c r="C41" s="5"/>
      <c r="D41" s="18">
        <v>1</v>
      </c>
      <c r="E41" s="8" t="s">
        <v>19</v>
      </c>
      <c r="F41" s="7">
        <v>34950000</v>
      </c>
    </row>
    <row r="42" spans="1:6" x14ac:dyDescent="0.25">
      <c r="A42" s="18">
        <v>210</v>
      </c>
      <c r="B42" s="18">
        <v>10</v>
      </c>
      <c r="C42" s="5"/>
      <c r="D42" s="18">
        <v>1</v>
      </c>
      <c r="E42" s="8" t="s">
        <v>22</v>
      </c>
      <c r="F42" s="7">
        <v>15000000</v>
      </c>
    </row>
    <row r="43" spans="1:6" x14ac:dyDescent="0.25">
      <c r="A43" s="18">
        <v>230</v>
      </c>
      <c r="B43" s="18">
        <v>10</v>
      </c>
      <c r="C43" s="5"/>
      <c r="D43" s="18">
        <v>1</v>
      </c>
      <c r="E43" s="8" t="s">
        <v>23</v>
      </c>
      <c r="F43" s="7">
        <v>166320000</v>
      </c>
    </row>
    <row r="44" spans="1:6" x14ac:dyDescent="0.25">
      <c r="A44" s="18">
        <v>240</v>
      </c>
      <c r="B44" s="18">
        <v>10</v>
      </c>
      <c r="C44" s="5"/>
      <c r="D44" s="18">
        <v>1</v>
      </c>
      <c r="E44" s="8" t="s">
        <v>24</v>
      </c>
      <c r="F44" s="7">
        <v>7000000</v>
      </c>
    </row>
    <row r="45" spans="1:6" x14ac:dyDescent="0.25">
      <c r="A45" s="18">
        <v>250</v>
      </c>
      <c r="B45" s="18">
        <v>10</v>
      </c>
      <c r="C45" s="5"/>
      <c r="D45" s="18">
        <v>1</v>
      </c>
      <c r="E45" s="8" t="s">
        <v>25</v>
      </c>
      <c r="F45" s="7">
        <v>6000000</v>
      </c>
    </row>
    <row r="46" spans="1:6" x14ac:dyDescent="0.25">
      <c r="A46" s="18">
        <v>260</v>
      </c>
      <c r="B46" s="18">
        <v>10</v>
      </c>
      <c r="C46" s="5"/>
      <c r="D46" s="18">
        <v>1</v>
      </c>
      <c r="E46" s="8" t="s">
        <v>26</v>
      </c>
      <c r="F46" s="7">
        <v>28500000</v>
      </c>
    </row>
    <row r="47" spans="1:6" x14ac:dyDescent="0.25">
      <c r="A47" s="18">
        <v>280</v>
      </c>
      <c r="B47" s="18">
        <v>10</v>
      </c>
      <c r="C47" s="5"/>
      <c r="D47" s="18">
        <v>1</v>
      </c>
      <c r="E47" s="8" t="s">
        <v>27</v>
      </c>
      <c r="F47" s="7">
        <v>0</v>
      </c>
    </row>
    <row r="48" spans="1:6" x14ac:dyDescent="0.25">
      <c r="A48" s="18">
        <v>330</v>
      </c>
      <c r="B48" s="18">
        <v>10</v>
      </c>
      <c r="C48" s="5"/>
      <c r="D48" s="18">
        <v>1</v>
      </c>
      <c r="E48" s="8" t="s">
        <v>29</v>
      </c>
      <c r="F48" s="7">
        <v>5012500</v>
      </c>
    </row>
    <row r="49" spans="1:6" x14ac:dyDescent="0.25">
      <c r="A49" s="18">
        <v>340</v>
      </c>
      <c r="B49" s="18">
        <v>10</v>
      </c>
      <c r="C49" s="5"/>
      <c r="D49" s="18">
        <v>1</v>
      </c>
      <c r="E49" s="8" t="s">
        <v>30</v>
      </c>
      <c r="F49" s="7">
        <v>5030000</v>
      </c>
    </row>
    <row r="50" spans="1:6" x14ac:dyDescent="0.25">
      <c r="A50" s="18">
        <v>360</v>
      </c>
      <c r="B50" s="18">
        <v>10</v>
      </c>
      <c r="C50" s="5"/>
      <c r="D50" s="18">
        <v>1</v>
      </c>
      <c r="E50" s="8" t="s">
        <v>31</v>
      </c>
      <c r="F50" s="7">
        <v>231087500</v>
      </c>
    </row>
    <row r="51" spans="1:6" x14ac:dyDescent="0.25">
      <c r="A51" s="18">
        <v>842</v>
      </c>
      <c r="B51" s="18">
        <v>10</v>
      </c>
      <c r="C51" s="5"/>
      <c r="D51" s="18">
        <v>1</v>
      </c>
      <c r="E51" s="8" t="s">
        <v>35</v>
      </c>
      <c r="F51" s="7">
        <v>4800000</v>
      </c>
    </row>
    <row r="52" spans="1:6" s="2" customFormat="1" x14ac:dyDescent="0.25">
      <c r="A52" s="14" t="s">
        <v>9</v>
      </c>
      <c r="B52" s="15"/>
      <c r="C52" s="16">
        <v>2</v>
      </c>
      <c r="D52" s="15"/>
      <c r="E52" s="14" t="s">
        <v>39</v>
      </c>
      <c r="F52" s="17">
        <f>+F53</f>
        <v>47154316212</v>
      </c>
    </row>
    <row r="53" spans="1:6" s="2" customFormat="1" x14ac:dyDescent="0.25">
      <c r="A53" s="14" t="s">
        <v>11</v>
      </c>
      <c r="B53" s="15"/>
      <c r="C53" s="16">
        <v>1</v>
      </c>
      <c r="D53" s="15"/>
      <c r="E53" s="14" t="s">
        <v>40</v>
      </c>
      <c r="F53" s="17">
        <f>+F54+F79+F100+F121+F136</f>
        <v>47154316212</v>
      </c>
    </row>
    <row r="54" spans="1:6" x14ac:dyDescent="0.25">
      <c r="A54" s="14" t="s">
        <v>13</v>
      </c>
      <c r="B54" s="15"/>
      <c r="C54" s="16">
        <v>1</v>
      </c>
      <c r="D54" s="15"/>
      <c r="E54" s="14" t="s">
        <v>41</v>
      </c>
      <c r="F54" s="17">
        <f>SUM(F55:F78)</f>
        <v>24275857556</v>
      </c>
    </row>
    <row r="55" spans="1:6" x14ac:dyDescent="0.25">
      <c r="A55" s="18">
        <v>144</v>
      </c>
      <c r="B55" s="18">
        <v>30</v>
      </c>
      <c r="C55" s="5"/>
      <c r="D55" s="18">
        <v>6</v>
      </c>
      <c r="E55" s="8" t="s">
        <v>19</v>
      </c>
      <c r="F55" s="7">
        <v>36476000</v>
      </c>
    </row>
    <row r="56" spans="1:6" x14ac:dyDescent="0.25">
      <c r="A56" s="18">
        <v>144</v>
      </c>
      <c r="B56" s="18">
        <v>30</v>
      </c>
      <c r="C56" s="5"/>
      <c r="D56" s="18">
        <v>7</v>
      </c>
      <c r="E56" s="8" t="s">
        <v>19</v>
      </c>
      <c r="F56" s="7">
        <v>38060000</v>
      </c>
    </row>
    <row r="57" spans="1:6" x14ac:dyDescent="0.25">
      <c r="A57" s="18">
        <v>145</v>
      </c>
      <c r="B57" s="18">
        <v>30</v>
      </c>
      <c r="C57" s="5"/>
      <c r="D57" s="18">
        <v>6</v>
      </c>
      <c r="E57" s="8" t="s">
        <v>20</v>
      </c>
      <c r="F57" s="7">
        <v>7713800</v>
      </c>
    </row>
    <row r="58" spans="1:6" x14ac:dyDescent="0.25">
      <c r="A58" s="18">
        <v>145</v>
      </c>
      <c r="B58" s="18">
        <v>30</v>
      </c>
      <c r="C58" s="5"/>
      <c r="D58" s="18">
        <v>7</v>
      </c>
      <c r="E58" s="8" t="s">
        <v>20</v>
      </c>
      <c r="F58" s="7">
        <v>37065600</v>
      </c>
    </row>
    <row r="59" spans="1:6" x14ac:dyDescent="0.25">
      <c r="A59" s="18">
        <v>230</v>
      </c>
      <c r="B59" s="18">
        <v>10</v>
      </c>
      <c r="C59" s="5"/>
      <c r="D59" s="18">
        <v>1</v>
      </c>
      <c r="E59" s="8" t="s">
        <v>23</v>
      </c>
      <c r="F59" s="7">
        <v>11970000</v>
      </c>
    </row>
    <row r="60" spans="1:6" x14ac:dyDescent="0.25">
      <c r="A60" s="18">
        <v>360</v>
      </c>
      <c r="B60" s="18">
        <v>10</v>
      </c>
      <c r="C60" s="5"/>
      <c r="D60" s="18">
        <v>1</v>
      </c>
      <c r="E60" s="8" t="s">
        <v>31</v>
      </c>
      <c r="F60" s="7">
        <v>80664500</v>
      </c>
    </row>
    <row r="61" spans="1:6" x14ac:dyDescent="0.25">
      <c r="A61" s="18">
        <v>520</v>
      </c>
      <c r="B61" s="18">
        <v>10</v>
      </c>
      <c r="C61" s="5"/>
      <c r="D61" s="18">
        <v>1</v>
      </c>
      <c r="E61" s="8" t="s">
        <v>32</v>
      </c>
      <c r="F61" s="7">
        <v>500641500</v>
      </c>
    </row>
    <row r="62" spans="1:6" x14ac:dyDescent="0.25">
      <c r="A62" s="18">
        <v>520</v>
      </c>
      <c r="B62" s="18">
        <v>30</v>
      </c>
      <c r="C62" s="5"/>
      <c r="D62" s="18">
        <v>3</v>
      </c>
      <c r="E62" s="8" t="s">
        <v>32</v>
      </c>
      <c r="F62" s="7">
        <v>3434703871</v>
      </c>
    </row>
    <row r="63" spans="1:6" x14ac:dyDescent="0.25">
      <c r="A63" s="18">
        <v>520</v>
      </c>
      <c r="B63" s="18">
        <v>30</v>
      </c>
      <c r="C63" s="5"/>
      <c r="D63" s="18">
        <v>6</v>
      </c>
      <c r="E63" s="8" t="s">
        <v>32</v>
      </c>
      <c r="F63" s="7">
        <v>85182833</v>
      </c>
    </row>
    <row r="64" spans="1:6" x14ac:dyDescent="0.25">
      <c r="A64" s="18">
        <v>520</v>
      </c>
      <c r="B64" s="18">
        <v>30</v>
      </c>
      <c r="C64" s="5"/>
      <c r="D64" s="18">
        <v>7</v>
      </c>
      <c r="E64" s="8" t="s">
        <v>32</v>
      </c>
      <c r="F64" s="7">
        <v>271154893</v>
      </c>
    </row>
    <row r="65" spans="1:6" x14ac:dyDescent="0.25">
      <c r="A65" s="18">
        <v>520</v>
      </c>
      <c r="B65" s="18">
        <v>30</v>
      </c>
      <c r="C65" s="5"/>
      <c r="D65" s="18">
        <v>11</v>
      </c>
      <c r="E65" s="8" t="s">
        <v>32</v>
      </c>
      <c r="F65" s="7">
        <v>1255987617</v>
      </c>
    </row>
    <row r="66" spans="1:6" x14ac:dyDescent="0.25">
      <c r="A66" s="18">
        <v>841</v>
      </c>
      <c r="B66" s="18">
        <v>10</v>
      </c>
      <c r="C66" s="5"/>
      <c r="D66" s="18">
        <v>1</v>
      </c>
      <c r="E66" s="8" t="s">
        <v>42</v>
      </c>
      <c r="F66" s="7">
        <v>250000000</v>
      </c>
    </row>
    <row r="67" spans="1:6" x14ac:dyDescent="0.25">
      <c r="A67" s="18">
        <v>842</v>
      </c>
      <c r="B67" s="18">
        <v>10</v>
      </c>
      <c r="C67" s="5"/>
      <c r="D67" s="18">
        <v>1</v>
      </c>
      <c r="E67" s="8" t="s">
        <v>35</v>
      </c>
      <c r="F67" s="7">
        <v>160000000</v>
      </c>
    </row>
    <row r="68" spans="1:6" x14ac:dyDescent="0.25">
      <c r="A68" s="18">
        <v>842</v>
      </c>
      <c r="B68" s="18">
        <v>30</v>
      </c>
      <c r="C68" s="5"/>
      <c r="D68" s="18">
        <v>6</v>
      </c>
      <c r="E68" s="8" t="s">
        <v>35</v>
      </c>
      <c r="F68" s="7">
        <v>50329662</v>
      </c>
    </row>
    <row r="69" spans="1:6" x14ac:dyDescent="0.25">
      <c r="A69" s="18">
        <v>842</v>
      </c>
      <c r="B69" s="18">
        <v>30</v>
      </c>
      <c r="C69" s="5"/>
      <c r="D69" s="18">
        <v>11</v>
      </c>
      <c r="E69" s="8" t="s">
        <v>35</v>
      </c>
      <c r="F69" s="7">
        <v>185533707</v>
      </c>
    </row>
    <row r="70" spans="1:6" x14ac:dyDescent="0.25">
      <c r="A70" s="18">
        <v>848</v>
      </c>
      <c r="B70" s="18">
        <v>10</v>
      </c>
      <c r="C70" s="5"/>
      <c r="D70" s="18">
        <v>1</v>
      </c>
      <c r="E70" s="8" t="s">
        <v>43</v>
      </c>
      <c r="F70" s="7">
        <v>14206017028</v>
      </c>
    </row>
    <row r="71" spans="1:6" x14ac:dyDescent="0.25">
      <c r="A71" s="18">
        <v>848</v>
      </c>
      <c r="B71" s="18">
        <v>30</v>
      </c>
      <c r="C71" s="5"/>
      <c r="D71" s="18">
        <v>3</v>
      </c>
      <c r="E71" s="8" t="s">
        <v>43</v>
      </c>
      <c r="F71" s="7">
        <v>2454477526</v>
      </c>
    </row>
    <row r="72" spans="1:6" x14ac:dyDescent="0.25">
      <c r="A72" s="18">
        <v>848</v>
      </c>
      <c r="B72" s="18">
        <v>30</v>
      </c>
      <c r="C72" s="5"/>
      <c r="D72" s="18">
        <v>7</v>
      </c>
      <c r="E72" s="8" t="s">
        <v>43</v>
      </c>
      <c r="F72" s="7">
        <v>101400000</v>
      </c>
    </row>
    <row r="73" spans="1:6" x14ac:dyDescent="0.25">
      <c r="A73" s="18">
        <v>848</v>
      </c>
      <c r="B73" s="18">
        <v>30</v>
      </c>
      <c r="C73" s="5"/>
      <c r="D73" s="18">
        <v>8</v>
      </c>
      <c r="E73" s="8" t="s">
        <v>43</v>
      </c>
      <c r="F73" s="7">
        <v>7000000</v>
      </c>
    </row>
    <row r="74" spans="1:6" x14ac:dyDescent="0.25">
      <c r="A74" s="18">
        <v>848</v>
      </c>
      <c r="B74" s="18">
        <v>30</v>
      </c>
      <c r="C74" s="5"/>
      <c r="D74" s="18">
        <v>11</v>
      </c>
      <c r="E74" s="8" t="s">
        <v>43</v>
      </c>
      <c r="F74" s="7">
        <v>500000000</v>
      </c>
    </row>
    <row r="75" spans="1:6" x14ac:dyDescent="0.25">
      <c r="A75" s="18">
        <v>874</v>
      </c>
      <c r="B75" s="18">
        <v>10</v>
      </c>
      <c r="C75" s="5"/>
      <c r="D75" s="18">
        <v>1</v>
      </c>
      <c r="E75" s="8" t="s">
        <v>44</v>
      </c>
      <c r="F75" s="7">
        <v>172800000</v>
      </c>
    </row>
    <row r="76" spans="1:6" x14ac:dyDescent="0.25">
      <c r="A76" s="18">
        <v>874</v>
      </c>
      <c r="B76" s="18">
        <v>30</v>
      </c>
      <c r="C76" s="5"/>
      <c r="D76" s="18">
        <v>6</v>
      </c>
      <c r="E76" s="8" t="s">
        <v>44</v>
      </c>
      <c r="F76" s="7">
        <v>40000000</v>
      </c>
    </row>
    <row r="77" spans="1:6" x14ac:dyDescent="0.25">
      <c r="A77" s="18">
        <v>874</v>
      </c>
      <c r="B77" s="18">
        <v>30</v>
      </c>
      <c r="C77" s="5"/>
      <c r="D77" s="18">
        <v>7</v>
      </c>
      <c r="E77" s="8" t="s">
        <v>44</v>
      </c>
      <c r="F77" s="7">
        <v>38679019</v>
      </c>
    </row>
    <row r="78" spans="1:6" x14ac:dyDescent="0.25">
      <c r="A78" s="18">
        <v>874</v>
      </c>
      <c r="B78" s="18">
        <v>30</v>
      </c>
      <c r="C78" s="5"/>
      <c r="D78" s="18">
        <v>11</v>
      </c>
      <c r="E78" s="8" t="s">
        <v>44</v>
      </c>
      <c r="F78" s="7">
        <v>350000000</v>
      </c>
    </row>
    <row r="79" spans="1:6" x14ac:dyDescent="0.25">
      <c r="A79" s="14" t="s">
        <v>13</v>
      </c>
      <c r="B79" s="15"/>
      <c r="C79" s="16">
        <v>2</v>
      </c>
      <c r="D79" s="15"/>
      <c r="E79" s="14" t="s">
        <v>45</v>
      </c>
      <c r="F79" s="17">
        <f>SUM(F80:F99)</f>
        <v>3895648047</v>
      </c>
    </row>
    <row r="80" spans="1:6" x14ac:dyDescent="0.25">
      <c r="A80" s="18">
        <v>144</v>
      </c>
      <c r="B80" s="18">
        <v>30</v>
      </c>
      <c r="C80" s="5"/>
      <c r="D80" s="18">
        <v>7</v>
      </c>
      <c r="E80" s="8" t="s">
        <v>19</v>
      </c>
      <c r="F80" s="7">
        <v>38223900</v>
      </c>
    </row>
    <row r="81" spans="1:6" x14ac:dyDescent="0.25">
      <c r="A81" s="18">
        <v>145</v>
      </c>
      <c r="B81" s="18">
        <v>10</v>
      </c>
      <c r="C81" s="5"/>
      <c r="D81" s="18">
        <v>1</v>
      </c>
      <c r="E81" s="8" t="s">
        <v>20</v>
      </c>
      <c r="F81" s="7">
        <v>20000000</v>
      </c>
    </row>
    <row r="82" spans="1:6" x14ac:dyDescent="0.25">
      <c r="A82" s="18">
        <v>230</v>
      </c>
      <c r="B82" s="18">
        <v>10</v>
      </c>
      <c r="C82" s="5"/>
      <c r="D82" s="18">
        <v>1</v>
      </c>
      <c r="E82" s="8" t="s">
        <v>23</v>
      </c>
      <c r="F82" s="7">
        <v>23940000</v>
      </c>
    </row>
    <row r="83" spans="1:6" x14ac:dyDescent="0.25">
      <c r="A83" s="18">
        <v>270</v>
      </c>
      <c r="B83" s="18">
        <v>10</v>
      </c>
      <c r="C83" s="5"/>
      <c r="D83" s="18">
        <v>1</v>
      </c>
      <c r="E83" s="8" t="s">
        <v>46</v>
      </c>
      <c r="F83" s="7">
        <v>100050000</v>
      </c>
    </row>
    <row r="84" spans="1:6" x14ac:dyDescent="0.25">
      <c r="A84" s="18">
        <v>350</v>
      </c>
      <c r="B84" s="18">
        <v>10</v>
      </c>
      <c r="C84" s="5"/>
      <c r="D84" s="18">
        <v>1</v>
      </c>
      <c r="E84" s="8" t="s">
        <v>47</v>
      </c>
      <c r="F84" s="7">
        <v>200840000</v>
      </c>
    </row>
    <row r="85" spans="1:6" x14ac:dyDescent="0.25">
      <c r="A85" s="18">
        <v>360</v>
      </c>
      <c r="B85" s="18">
        <v>10</v>
      </c>
      <c r="C85" s="5"/>
      <c r="D85" s="18">
        <v>1</v>
      </c>
      <c r="E85" s="8" t="s">
        <v>31</v>
      </c>
      <c r="F85" s="7">
        <v>85523130</v>
      </c>
    </row>
    <row r="86" spans="1:6" x14ac:dyDescent="0.25">
      <c r="A86" s="18">
        <v>360</v>
      </c>
      <c r="B86" s="18">
        <v>30</v>
      </c>
      <c r="C86" s="5"/>
      <c r="D86" s="18">
        <v>6</v>
      </c>
      <c r="E86" s="8" t="s">
        <v>31</v>
      </c>
      <c r="F86" s="7">
        <v>14679666</v>
      </c>
    </row>
    <row r="87" spans="1:6" x14ac:dyDescent="0.25">
      <c r="A87" s="18">
        <v>520</v>
      </c>
      <c r="B87" s="18">
        <v>10</v>
      </c>
      <c r="C87" s="5"/>
      <c r="D87" s="18">
        <v>1</v>
      </c>
      <c r="E87" s="8" t="s">
        <v>32</v>
      </c>
      <c r="F87" s="7">
        <v>300000000</v>
      </c>
    </row>
    <row r="88" spans="1:6" x14ac:dyDescent="0.25">
      <c r="A88" s="18">
        <v>520</v>
      </c>
      <c r="B88" s="18">
        <v>30</v>
      </c>
      <c r="C88" s="5"/>
      <c r="D88" s="18">
        <v>7</v>
      </c>
      <c r="E88" s="8" t="s">
        <v>32</v>
      </c>
      <c r="F88" s="7">
        <v>77307399</v>
      </c>
    </row>
    <row r="89" spans="1:6" x14ac:dyDescent="0.25">
      <c r="A89" s="18">
        <v>520</v>
      </c>
      <c r="B89" s="18">
        <v>30</v>
      </c>
      <c r="C89" s="5"/>
      <c r="D89" s="18">
        <v>11</v>
      </c>
      <c r="E89" s="8" t="s">
        <v>32</v>
      </c>
      <c r="F89" s="7">
        <v>1648520890</v>
      </c>
    </row>
    <row r="90" spans="1:6" x14ac:dyDescent="0.25">
      <c r="A90" s="18">
        <v>530</v>
      </c>
      <c r="B90" s="18">
        <v>10</v>
      </c>
      <c r="C90" s="5"/>
      <c r="D90" s="18">
        <v>1</v>
      </c>
      <c r="E90" s="8" t="s">
        <v>33</v>
      </c>
      <c r="F90" s="7">
        <v>179004811</v>
      </c>
    </row>
    <row r="91" spans="1:6" x14ac:dyDescent="0.25">
      <c r="A91" s="18">
        <v>530</v>
      </c>
      <c r="B91" s="18">
        <v>30</v>
      </c>
      <c r="C91" s="5"/>
      <c r="D91" s="18">
        <v>7</v>
      </c>
      <c r="E91" s="8" t="s">
        <v>33</v>
      </c>
      <c r="F91" s="7">
        <v>452113880</v>
      </c>
    </row>
    <row r="92" spans="1:6" x14ac:dyDescent="0.25">
      <c r="A92" s="18">
        <v>580</v>
      </c>
      <c r="B92" s="18">
        <v>30</v>
      </c>
      <c r="C92" s="5"/>
      <c r="D92" s="18">
        <v>7</v>
      </c>
      <c r="E92" s="8" t="s">
        <v>48</v>
      </c>
      <c r="F92" s="7">
        <v>50000000</v>
      </c>
    </row>
    <row r="93" spans="1:6" x14ac:dyDescent="0.25">
      <c r="A93" s="18">
        <v>842</v>
      </c>
      <c r="B93" s="18">
        <v>30</v>
      </c>
      <c r="C93" s="5"/>
      <c r="D93" s="18">
        <v>6</v>
      </c>
      <c r="E93" s="8" t="s">
        <v>35</v>
      </c>
      <c r="F93" s="7">
        <v>125911848</v>
      </c>
    </row>
    <row r="94" spans="1:6" x14ac:dyDescent="0.25">
      <c r="A94" s="18">
        <v>842</v>
      </c>
      <c r="B94" s="18">
        <v>30</v>
      </c>
      <c r="C94" s="5"/>
      <c r="D94" s="18">
        <v>11</v>
      </c>
      <c r="E94" s="8" t="s">
        <v>35</v>
      </c>
      <c r="F94" s="7">
        <v>77280823</v>
      </c>
    </row>
    <row r="95" spans="1:6" x14ac:dyDescent="0.25">
      <c r="A95" s="18">
        <v>874</v>
      </c>
      <c r="B95" s="18">
        <v>10</v>
      </c>
      <c r="C95" s="5"/>
      <c r="D95" s="18">
        <v>1</v>
      </c>
      <c r="E95" s="8" t="s">
        <v>44</v>
      </c>
      <c r="F95" s="7">
        <v>120000000</v>
      </c>
    </row>
    <row r="96" spans="1:6" x14ac:dyDescent="0.25">
      <c r="A96" s="18">
        <v>874</v>
      </c>
      <c r="B96" s="18">
        <v>30</v>
      </c>
      <c r="C96" s="5"/>
      <c r="D96" s="18">
        <v>6</v>
      </c>
      <c r="E96" s="8" t="s">
        <v>44</v>
      </c>
      <c r="F96" s="7">
        <v>11483168</v>
      </c>
    </row>
    <row r="97" spans="1:6" x14ac:dyDescent="0.25">
      <c r="A97" s="18">
        <v>874</v>
      </c>
      <c r="B97" s="18">
        <v>30</v>
      </c>
      <c r="C97" s="5"/>
      <c r="D97" s="18">
        <v>7</v>
      </c>
      <c r="E97" s="8" t="s">
        <v>44</v>
      </c>
      <c r="F97" s="7">
        <v>79391120</v>
      </c>
    </row>
    <row r="98" spans="1:6" x14ac:dyDescent="0.25">
      <c r="A98" s="18">
        <v>874</v>
      </c>
      <c r="B98" s="18">
        <v>30</v>
      </c>
      <c r="C98" s="5"/>
      <c r="D98" s="18">
        <v>11</v>
      </c>
      <c r="E98" s="8" t="s">
        <v>44</v>
      </c>
      <c r="F98" s="7">
        <v>200000000</v>
      </c>
    </row>
    <row r="99" spans="1:6" x14ac:dyDescent="0.25">
      <c r="A99" s="18">
        <v>980</v>
      </c>
      <c r="B99" s="18">
        <v>30</v>
      </c>
      <c r="C99" s="5"/>
      <c r="D99" s="18">
        <v>7</v>
      </c>
      <c r="E99" s="8" t="s">
        <v>49</v>
      </c>
      <c r="F99" s="7">
        <v>91377412</v>
      </c>
    </row>
    <row r="100" spans="1:6" x14ac:dyDescent="0.25">
      <c r="A100" s="14" t="s">
        <v>13</v>
      </c>
      <c r="B100" s="15"/>
      <c r="C100" s="16">
        <v>3</v>
      </c>
      <c r="D100" s="15"/>
      <c r="E100" s="14" t="s">
        <v>50</v>
      </c>
      <c r="F100" s="17">
        <f>SUM(F101:F120)</f>
        <v>12494070638</v>
      </c>
    </row>
    <row r="101" spans="1:6" x14ac:dyDescent="0.25">
      <c r="A101" s="18">
        <v>144</v>
      </c>
      <c r="B101" s="18">
        <v>10</v>
      </c>
      <c r="C101" s="5"/>
      <c r="D101" s="18">
        <v>1</v>
      </c>
      <c r="E101" s="8" t="s">
        <v>19</v>
      </c>
      <c r="F101" s="7">
        <v>356474300</v>
      </c>
    </row>
    <row r="102" spans="1:6" x14ac:dyDescent="0.25">
      <c r="A102" s="18">
        <v>144</v>
      </c>
      <c r="B102" s="18">
        <v>30</v>
      </c>
      <c r="C102" s="5"/>
      <c r="D102" s="18">
        <v>8</v>
      </c>
      <c r="E102" s="8" t="s">
        <v>19</v>
      </c>
      <c r="F102" s="7">
        <v>11000000</v>
      </c>
    </row>
    <row r="103" spans="1:6" x14ac:dyDescent="0.25">
      <c r="A103" s="18">
        <v>210</v>
      </c>
      <c r="B103" s="18">
        <v>30</v>
      </c>
      <c r="C103" s="5"/>
      <c r="D103" s="18">
        <v>6</v>
      </c>
      <c r="E103" s="8" t="s">
        <v>22</v>
      </c>
      <c r="F103" s="7">
        <v>14499991</v>
      </c>
    </row>
    <row r="104" spans="1:6" x14ac:dyDescent="0.25">
      <c r="A104" s="18">
        <v>230</v>
      </c>
      <c r="B104" s="18">
        <v>10</v>
      </c>
      <c r="C104" s="5"/>
      <c r="D104" s="18">
        <v>1</v>
      </c>
      <c r="E104" s="8" t="s">
        <v>23</v>
      </c>
      <c r="F104" s="7">
        <v>33250000</v>
      </c>
    </row>
    <row r="105" spans="1:6" x14ac:dyDescent="0.25">
      <c r="A105" s="18">
        <v>240</v>
      </c>
      <c r="B105" s="18">
        <v>10</v>
      </c>
      <c r="C105" s="5"/>
      <c r="D105" s="18">
        <v>1</v>
      </c>
      <c r="E105" s="8" t="s">
        <v>24</v>
      </c>
      <c r="F105" s="7">
        <v>217500000</v>
      </c>
    </row>
    <row r="106" spans="1:6" x14ac:dyDescent="0.25">
      <c r="A106" s="18">
        <v>240</v>
      </c>
      <c r="B106" s="18">
        <v>30</v>
      </c>
      <c r="C106" s="5"/>
      <c r="D106" s="18">
        <v>6</v>
      </c>
      <c r="E106" s="8" t="s">
        <v>24</v>
      </c>
      <c r="F106" s="7">
        <v>265270533</v>
      </c>
    </row>
    <row r="107" spans="1:6" x14ac:dyDescent="0.25">
      <c r="A107" s="18">
        <v>240</v>
      </c>
      <c r="B107" s="18">
        <v>30</v>
      </c>
      <c r="C107" s="5"/>
      <c r="D107" s="18">
        <v>7</v>
      </c>
      <c r="E107" s="8" t="s">
        <v>24</v>
      </c>
      <c r="F107" s="7">
        <v>49384476</v>
      </c>
    </row>
    <row r="108" spans="1:6" x14ac:dyDescent="0.25">
      <c r="A108" s="18">
        <v>240</v>
      </c>
      <c r="B108" s="18">
        <v>30</v>
      </c>
      <c r="C108" s="5"/>
      <c r="D108" s="18">
        <v>8</v>
      </c>
      <c r="E108" s="8" t="s">
        <v>24</v>
      </c>
      <c r="F108" s="7">
        <v>140000000</v>
      </c>
    </row>
    <row r="109" spans="1:6" x14ac:dyDescent="0.25">
      <c r="A109" s="18">
        <v>360</v>
      </c>
      <c r="B109" s="18">
        <v>10</v>
      </c>
      <c r="C109" s="5"/>
      <c r="D109" s="18">
        <v>1</v>
      </c>
      <c r="E109" s="8" t="s">
        <v>31</v>
      </c>
      <c r="F109" s="7">
        <v>1428240000</v>
      </c>
    </row>
    <row r="110" spans="1:6" x14ac:dyDescent="0.25">
      <c r="A110" s="18">
        <v>360</v>
      </c>
      <c r="B110" s="18">
        <v>30</v>
      </c>
      <c r="C110" s="5"/>
      <c r="D110" s="18">
        <v>8</v>
      </c>
      <c r="E110" s="8" t="s">
        <v>31</v>
      </c>
      <c r="F110" s="7">
        <v>49000000</v>
      </c>
    </row>
    <row r="111" spans="1:6" x14ac:dyDescent="0.25">
      <c r="A111" s="18">
        <v>520</v>
      </c>
      <c r="B111" s="18">
        <v>10</v>
      </c>
      <c r="C111" s="5"/>
      <c r="D111" s="18">
        <v>1</v>
      </c>
      <c r="E111" s="8" t="s">
        <v>32</v>
      </c>
      <c r="F111" s="7">
        <v>3154925020</v>
      </c>
    </row>
    <row r="112" spans="1:6" x14ac:dyDescent="0.25">
      <c r="A112" s="18">
        <v>520</v>
      </c>
      <c r="B112" s="18">
        <v>30</v>
      </c>
      <c r="C112" s="5"/>
      <c r="D112" s="18">
        <v>3</v>
      </c>
      <c r="E112" s="8" t="s">
        <v>32</v>
      </c>
      <c r="F112" s="7">
        <v>980226344</v>
      </c>
    </row>
    <row r="113" spans="1:6" x14ac:dyDescent="0.25">
      <c r="A113" s="18">
        <v>520</v>
      </c>
      <c r="B113" s="18">
        <v>30</v>
      </c>
      <c r="C113" s="5"/>
      <c r="D113" s="18">
        <v>6</v>
      </c>
      <c r="E113" s="8" t="s">
        <v>32</v>
      </c>
      <c r="F113" s="7">
        <v>679213453</v>
      </c>
    </row>
    <row r="114" spans="1:6" x14ac:dyDescent="0.25">
      <c r="A114" s="18">
        <v>520</v>
      </c>
      <c r="B114" s="18">
        <v>30</v>
      </c>
      <c r="C114" s="5"/>
      <c r="D114" s="18">
        <v>7</v>
      </c>
      <c r="E114" s="8" t="s">
        <v>32</v>
      </c>
      <c r="F114" s="7">
        <v>252000000</v>
      </c>
    </row>
    <row r="115" spans="1:6" x14ac:dyDescent="0.25">
      <c r="A115" s="18">
        <v>520</v>
      </c>
      <c r="B115" s="18">
        <v>30</v>
      </c>
      <c r="C115" s="5"/>
      <c r="D115" s="18">
        <v>8</v>
      </c>
      <c r="E115" s="8" t="s">
        <v>32</v>
      </c>
      <c r="F115" s="7">
        <v>0</v>
      </c>
    </row>
    <row r="116" spans="1:6" x14ac:dyDescent="0.25">
      <c r="A116" s="18">
        <v>520</v>
      </c>
      <c r="B116" s="18">
        <v>30</v>
      </c>
      <c r="C116" s="5"/>
      <c r="D116" s="18">
        <v>11</v>
      </c>
      <c r="E116" s="8" t="s">
        <v>32</v>
      </c>
      <c r="F116" s="7">
        <v>2635488071</v>
      </c>
    </row>
    <row r="117" spans="1:6" x14ac:dyDescent="0.25">
      <c r="A117" s="18">
        <v>530</v>
      </c>
      <c r="B117" s="18">
        <v>30</v>
      </c>
      <c r="C117" s="5"/>
      <c r="D117" s="18">
        <v>11</v>
      </c>
      <c r="E117" s="8" t="s">
        <v>33</v>
      </c>
      <c r="F117" s="7">
        <v>1954642682</v>
      </c>
    </row>
    <row r="118" spans="1:6" x14ac:dyDescent="0.25">
      <c r="A118" s="18">
        <v>842</v>
      </c>
      <c r="B118" s="18">
        <v>30</v>
      </c>
      <c r="C118" s="5"/>
      <c r="D118" s="18">
        <v>6</v>
      </c>
      <c r="E118" s="8" t="s">
        <v>35</v>
      </c>
      <c r="F118" s="7">
        <v>34771768</v>
      </c>
    </row>
    <row r="119" spans="1:6" x14ac:dyDescent="0.25">
      <c r="A119" s="18">
        <v>874</v>
      </c>
      <c r="B119" s="18">
        <v>30</v>
      </c>
      <c r="C119" s="5"/>
      <c r="D119" s="18">
        <v>6</v>
      </c>
      <c r="E119" s="8" t="s">
        <v>44</v>
      </c>
      <c r="F119" s="7">
        <v>38184000</v>
      </c>
    </row>
    <row r="120" spans="1:6" x14ac:dyDescent="0.25">
      <c r="A120" s="18">
        <v>874</v>
      </c>
      <c r="B120" s="18">
        <v>30</v>
      </c>
      <c r="C120" s="5"/>
      <c r="D120" s="18">
        <v>11</v>
      </c>
      <c r="E120" s="8" t="s">
        <v>44</v>
      </c>
      <c r="F120" s="7">
        <v>200000000</v>
      </c>
    </row>
    <row r="121" spans="1:6" x14ac:dyDescent="0.25">
      <c r="A121" s="14" t="s">
        <v>13</v>
      </c>
      <c r="B121" s="15"/>
      <c r="C121" s="16">
        <v>4</v>
      </c>
      <c r="D121" s="15"/>
      <c r="E121" s="14" t="s">
        <v>51</v>
      </c>
      <c r="F121" s="17">
        <f>SUM(F122:F135)</f>
        <v>4317586102</v>
      </c>
    </row>
    <row r="122" spans="1:6" x14ac:dyDescent="0.25">
      <c r="A122" s="18">
        <v>230</v>
      </c>
      <c r="B122" s="18">
        <v>10</v>
      </c>
      <c r="C122" s="5"/>
      <c r="D122" s="18">
        <v>1</v>
      </c>
      <c r="E122" s="8" t="s">
        <v>23</v>
      </c>
      <c r="F122" s="7">
        <v>11613560</v>
      </c>
    </row>
    <row r="123" spans="1:6" x14ac:dyDescent="0.25">
      <c r="A123" s="18">
        <v>260</v>
      </c>
      <c r="B123" s="18">
        <v>30</v>
      </c>
      <c r="C123" s="5"/>
      <c r="D123" s="18">
        <v>7</v>
      </c>
      <c r="E123" s="8" t="s">
        <v>26</v>
      </c>
      <c r="F123" s="7">
        <v>6937500</v>
      </c>
    </row>
    <row r="124" spans="1:6" x14ac:dyDescent="0.25">
      <c r="A124" s="18">
        <v>260</v>
      </c>
      <c r="B124" s="18">
        <v>30</v>
      </c>
      <c r="C124" s="5"/>
      <c r="D124" s="18">
        <v>11</v>
      </c>
      <c r="E124" s="8" t="s">
        <v>26</v>
      </c>
      <c r="F124" s="7">
        <v>81900000</v>
      </c>
    </row>
    <row r="125" spans="1:6" x14ac:dyDescent="0.25">
      <c r="A125" s="18">
        <v>360</v>
      </c>
      <c r="B125" s="18">
        <v>10</v>
      </c>
      <c r="C125" s="5"/>
      <c r="D125" s="18">
        <v>1</v>
      </c>
      <c r="E125" s="8" t="s">
        <v>31</v>
      </c>
      <c r="F125" s="7">
        <v>95040000</v>
      </c>
    </row>
    <row r="126" spans="1:6" x14ac:dyDescent="0.25">
      <c r="A126" s="18">
        <v>360</v>
      </c>
      <c r="B126" s="18">
        <v>30</v>
      </c>
      <c r="C126" s="5"/>
      <c r="D126" s="18">
        <v>7</v>
      </c>
      <c r="E126" s="8" t="s">
        <v>31</v>
      </c>
      <c r="F126" s="7">
        <v>18738460</v>
      </c>
    </row>
    <row r="127" spans="1:6" x14ac:dyDescent="0.25">
      <c r="A127" s="18">
        <v>390</v>
      </c>
      <c r="B127" s="18">
        <v>10</v>
      </c>
      <c r="C127" s="5"/>
      <c r="D127" s="18">
        <v>1</v>
      </c>
      <c r="E127" s="8" t="s">
        <v>52</v>
      </c>
      <c r="F127" s="7">
        <v>35000000</v>
      </c>
    </row>
    <row r="128" spans="1:6" x14ac:dyDescent="0.25">
      <c r="A128" s="18">
        <v>390</v>
      </c>
      <c r="B128" s="18">
        <v>30</v>
      </c>
      <c r="C128" s="5"/>
      <c r="D128" s="18">
        <v>11</v>
      </c>
      <c r="E128" s="8" t="s">
        <v>52</v>
      </c>
      <c r="F128" s="7">
        <v>100000000</v>
      </c>
    </row>
    <row r="129" spans="1:6" x14ac:dyDescent="0.25">
      <c r="A129" s="18">
        <v>520</v>
      </c>
      <c r="B129" s="18">
        <v>30</v>
      </c>
      <c r="C129" s="5"/>
      <c r="D129" s="18">
        <v>7</v>
      </c>
      <c r="E129" s="8" t="s">
        <v>32</v>
      </c>
      <c r="F129" s="7">
        <v>350298137</v>
      </c>
    </row>
    <row r="130" spans="1:6" x14ac:dyDescent="0.25">
      <c r="A130" s="18">
        <v>530</v>
      </c>
      <c r="B130" s="18">
        <v>10</v>
      </c>
      <c r="C130" s="5"/>
      <c r="D130" s="18">
        <v>1</v>
      </c>
      <c r="E130" s="8" t="s">
        <v>33</v>
      </c>
      <c r="F130" s="7">
        <v>834000000</v>
      </c>
    </row>
    <row r="131" spans="1:6" x14ac:dyDescent="0.25">
      <c r="A131" s="18">
        <v>530</v>
      </c>
      <c r="B131" s="18">
        <v>30</v>
      </c>
      <c r="C131" s="5"/>
      <c r="D131" s="18">
        <v>11</v>
      </c>
      <c r="E131" s="8" t="s">
        <v>33</v>
      </c>
      <c r="F131" s="7">
        <v>1561513543</v>
      </c>
    </row>
    <row r="132" spans="1:6" x14ac:dyDescent="0.25">
      <c r="A132" s="18">
        <v>842</v>
      </c>
      <c r="B132" s="18">
        <v>10</v>
      </c>
      <c r="C132" s="5"/>
      <c r="D132" s="18">
        <v>1</v>
      </c>
      <c r="E132" s="8" t="s">
        <v>35</v>
      </c>
      <c r="F132" s="7">
        <v>367200000</v>
      </c>
    </row>
    <row r="133" spans="1:6" x14ac:dyDescent="0.25">
      <c r="A133" s="18">
        <v>842</v>
      </c>
      <c r="B133" s="18">
        <v>30</v>
      </c>
      <c r="C133" s="5"/>
      <c r="D133" s="18">
        <v>11</v>
      </c>
      <c r="E133" s="8" t="s">
        <v>35</v>
      </c>
      <c r="F133" s="7">
        <v>696414713</v>
      </c>
    </row>
    <row r="134" spans="1:6" x14ac:dyDescent="0.25">
      <c r="A134" s="18">
        <v>874</v>
      </c>
      <c r="B134" s="18">
        <v>30</v>
      </c>
      <c r="C134" s="5"/>
      <c r="D134" s="18">
        <v>7</v>
      </c>
      <c r="E134" s="8" t="s">
        <v>44</v>
      </c>
      <c r="F134" s="7">
        <v>16668622</v>
      </c>
    </row>
    <row r="135" spans="1:6" x14ac:dyDescent="0.25">
      <c r="A135" s="18">
        <v>874</v>
      </c>
      <c r="B135" s="18">
        <v>30</v>
      </c>
      <c r="C135" s="5"/>
      <c r="D135" s="18">
        <v>11</v>
      </c>
      <c r="E135" s="8" t="s">
        <v>44</v>
      </c>
      <c r="F135" s="7">
        <v>142261567</v>
      </c>
    </row>
    <row r="136" spans="1:6" x14ac:dyDescent="0.25">
      <c r="A136" s="14" t="s">
        <v>13</v>
      </c>
      <c r="B136" s="15"/>
      <c r="C136" s="16">
        <v>5</v>
      </c>
      <c r="D136" s="15"/>
      <c r="E136" s="14" t="s">
        <v>53</v>
      </c>
      <c r="F136" s="17">
        <f>SUM(F137:F153)</f>
        <v>2171153869</v>
      </c>
    </row>
    <row r="137" spans="1:6" x14ac:dyDescent="0.25">
      <c r="A137" s="18">
        <v>144</v>
      </c>
      <c r="B137" s="18">
        <v>10</v>
      </c>
      <c r="C137" s="5"/>
      <c r="D137" s="18">
        <v>1</v>
      </c>
      <c r="E137" s="8" t="s">
        <v>19</v>
      </c>
      <c r="F137" s="7">
        <v>100000000</v>
      </c>
    </row>
    <row r="138" spans="1:6" x14ac:dyDescent="0.25">
      <c r="A138" s="18">
        <v>144</v>
      </c>
      <c r="B138" s="18">
        <v>30</v>
      </c>
      <c r="C138" s="5"/>
      <c r="D138" s="18">
        <v>7</v>
      </c>
      <c r="E138" s="8" t="s">
        <v>19</v>
      </c>
      <c r="F138" s="7">
        <v>28665100</v>
      </c>
    </row>
    <row r="139" spans="1:6" x14ac:dyDescent="0.25">
      <c r="A139" s="18">
        <v>230</v>
      </c>
      <c r="B139" s="18">
        <v>10</v>
      </c>
      <c r="C139" s="5"/>
      <c r="D139" s="18">
        <v>1</v>
      </c>
      <c r="E139" s="8" t="s">
        <v>23</v>
      </c>
      <c r="F139" s="7">
        <v>29925000</v>
      </c>
    </row>
    <row r="140" spans="1:6" x14ac:dyDescent="0.25">
      <c r="A140" s="18">
        <v>270</v>
      </c>
      <c r="B140" s="18">
        <v>10</v>
      </c>
      <c r="C140" s="5"/>
      <c r="D140" s="18">
        <v>1</v>
      </c>
      <c r="E140" s="8" t="s">
        <v>46</v>
      </c>
      <c r="F140" s="7">
        <v>599100000</v>
      </c>
    </row>
    <row r="141" spans="1:6" x14ac:dyDescent="0.25">
      <c r="A141" s="18">
        <v>270</v>
      </c>
      <c r="B141" s="18">
        <v>30</v>
      </c>
      <c r="C141" s="5"/>
      <c r="D141" s="18">
        <v>7</v>
      </c>
      <c r="E141" s="8" t="s">
        <v>46</v>
      </c>
      <c r="F141" s="7">
        <v>49384475</v>
      </c>
    </row>
    <row r="142" spans="1:6" x14ac:dyDescent="0.25">
      <c r="A142" s="18">
        <v>270</v>
      </c>
      <c r="B142" s="18">
        <v>30</v>
      </c>
      <c r="C142" s="5"/>
      <c r="D142" s="18">
        <v>8</v>
      </c>
      <c r="E142" s="8" t="s">
        <v>46</v>
      </c>
      <c r="F142" s="7">
        <v>0</v>
      </c>
    </row>
    <row r="143" spans="1:6" x14ac:dyDescent="0.25">
      <c r="A143" s="18">
        <v>310</v>
      </c>
      <c r="B143" s="18">
        <v>10</v>
      </c>
      <c r="C143" s="5"/>
      <c r="D143" s="18">
        <v>1</v>
      </c>
      <c r="E143" s="8" t="s">
        <v>54</v>
      </c>
      <c r="F143" s="7">
        <v>150150000</v>
      </c>
    </row>
    <row r="144" spans="1:6" x14ac:dyDescent="0.25">
      <c r="A144" s="18">
        <v>350</v>
      </c>
      <c r="B144" s="18">
        <v>10</v>
      </c>
      <c r="C144" s="5"/>
      <c r="D144" s="18">
        <v>1</v>
      </c>
      <c r="E144" s="8" t="s">
        <v>47</v>
      </c>
      <c r="F144" s="7">
        <v>30855000</v>
      </c>
    </row>
    <row r="145" spans="1:6" x14ac:dyDescent="0.25">
      <c r="A145" s="18">
        <v>360</v>
      </c>
      <c r="B145" s="18">
        <v>10</v>
      </c>
      <c r="C145" s="5"/>
      <c r="D145" s="18">
        <v>1</v>
      </c>
      <c r="E145" s="8" t="s">
        <v>31</v>
      </c>
      <c r="F145" s="7">
        <v>94974000</v>
      </c>
    </row>
    <row r="146" spans="1:6" x14ac:dyDescent="0.25">
      <c r="A146" s="18">
        <v>520</v>
      </c>
      <c r="B146" s="18">
        <v>30</v>
      </c>
      <c r="C146" s="5"/>
      <c r="D146" s="18">
        <v>7</v>
      </c>
      <c r="E146" s="8" t="s">
        <v>32</v>
      </c>
      <c r="F146" s="7">
        <v>108619900</v>
      </c>
    </row>
    <row r="147" spans="1:6" x14ac:dyDescent="0.25">
      <c r="A147" s="18">
        <v>520</v>
      </c>
      <c r="B147" s="18">
        <v>30</v>
      </c>
      <c r="C147" s="5"/>
      <c r="D147" s="18">
        <v>11</v>
      </c>
      <c r="E147" s="8" t="s">
        <v>32</v>
      </c>
      <c r="F147" s="7">
        <v>201200000</v>
      </c>
    </row>
    <row r="148" spans="1:6" x14ac:dyDescent="0.25">
      <c r="A148" s="18">
        <v>831</v>
      </c>
      <c r="B148" s="18">
        <v>10</v>
      </c>
      <c r="C148" s="5"/>
      <c r="D148" s="18">
        <v>1</v>
      </c>
      <c r="E148" s="8" t="s">
        <v>55</v>
      </c>
      <c r="F148" s="7">
        <v>241410800</v>
      </c>
    </row>
    <row r="149" spans="1:6" x14ac:dyDescent="0.25">
      <c r="A149" s="18">
        <v>831</v>
      </c>
      <c r="B149" s="18">
        <v>30</v>
      </c>
      <c r="C149" s="5"/>
      <c r="D149" s="18">
        <v>8</v>
      </c>
      <c r="E149" s="8" t="s">
        <v>55</v>
      </c>
      <c r="F149" s="7">
        <v>173000000</v>
      </c>
    </row>
    <row r="150" spans="1:6" x14ac:dyDescent="0.25">
      <c r="A150" s="18">
        <v>842</v>
      </c>
      <c r="B150" s="18">
        <v>30</v>
      </c>
      <c r="C150" s="5"/>
      <c r="D150" s="18">
        <v>11</v>
      </c>
      <c r="E150" s="8" t="s">
        <v>35</v>
      </c>
      <c r="F150" s="7">
        <v>100000000</v>
      </c>
    </row>
    <row r="151" spans="1:6" x14ac:dyDescent="0.25">
      <c r="A151" s="18">
        <v>871</v>
      </c>
      <c r="B151" s="18">
        <v>10</v>
      </c>
      <c r="C151" s="5"/>
      <c r="D151" s="18">
        <v>1</v>
      </c>
      <c r="E151" s="8" t="s">
        <v>56</v>
      </c>
      <c r="F151" s="7">
        <v>88000000</v>
      </c>
    </row>
    <row r="152" spans="1:6" x14ac:dyDescent="0.25">
      <c r="A152" s="18">
        <v>874</v>
      </c>
      <c r="B152" s="18">
        <v>30</v>
      </c>
      <c r="C152" s="5"/>
      <c r="D152" s="18">
        <v>7</v>
      </c>
      <c r="E152" s="8" t="s">
        <v>44</v>
      </c>
      <c r="F152" s="7">
        <v>33608027</v>
      </c>
    </row>
    <row r="153" spans="1:6" x14ac:dyDescent="0.25">
      <c r="A153" s="18">
        <v>874</v>
      </c>
      <c r="B153" s="18">
        <v>30</v>
      </c>
      <c r="C153" s="5"/>
      <c r="D153" s="18">
        <v>11</v>
      </c>
      <c r="E153" s="8" t="s">
        <v>44</v>
      </c>
      <c r="F153" s="7">
        <v>142261567</v>
      </c>
    </row>
    <row r="154" spans="1:6" x14ac:dyDescent="0.25">
      <c r="A154" s="1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</dc:creator>
  <cp:lastModifiedBy>USER</cp:lastModifiedBy>
  <dcterms:created xsi:type="dcterms:W3CDTF">2018-01-25T10:24:39Z</dcterms:created>
  <dcterms:modified xsi:type="dcterms:W3CDTF">2018-01-31T10:34:11Z</dcterms:modified>
</cp:coreProperties>
</file>