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7" i="1" l="1"/>
  <c r="F6" i="1" s="1"/>
  <c r="F50" i="1"/>
  <c r="F49" i="1" s="1"/>
  <c r="F5" i="1" l="1"/>
  <c r="F4" i="1" s="1"/>
</calcChain>
</file>

<file path=xl/sharedStrings.xml><?xml version="1.0" encoding="utf-8"?>
<sst xmlns="http://schemas.openxmlformats.org/spreadsheetml/2006/main" count="63" uniqueCount="61">
  <si>
    <t>O.G.</t>
  </si>
  <si>
    <t>F.F.</t>
  </si>
  <si>
    <t>O.F.</t>
  </si>
  <si>
    <t>D E S C R I P C I O N</t>
  </si>
  <si>
    <t>PROGRAMADO</t>
  </si>
  <si>
    <t>Nivel:</t>
  </si>
  <si>
    <t>BANCA CENTRAL DEL ESTADO</t>
  </si>
  <si>
    <t>Entidad:</t>
  </si>
  <si>
    <t>BANCO CENTRAL DEL PARAGUAY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</si>
  <si>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</si>
  <si>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</si>
  <si>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</si>
  <si>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</si>
  <si>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</si>
  <si>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</si>
  <si>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</si>
  <si>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</si>
  <si>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</si>
  <si>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</si>
  <si>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</si>
  <si>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</si>
  <si>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GRATIFICACIONES POR SERVICIOS ESPECIALES</t>
  </si>
  <si>
    <t>CONTRATACIÓN DE PERSONAL DE SALUD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</si>
  <si>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</si>
  <si>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</si>
  <si>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</si>
  <si>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</si>
  <si>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</si>
  <si>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</si>
  <si>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</si>
  <si>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</si>
  <si>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</si>
  <si>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</si>
  <si>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</si>
  <si>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</si>
  <si>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</si>
  <si>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</si>
  <si>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</si>
  <si>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</si>
  <si>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</si>
  <si>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</si>
  <si>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</si>
  <si>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</si>
  <si>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</si>
  <si>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</si>
  <si>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</si>
  <si>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PRÉSTAMOS AL SECTOR PRIVADO</t>
  </si>
  <si>
    <t>BECAS</t>
  </si>
  <si>
    <t>APORTES A ENTIDADES EDUCATIVAS E INSTITUCIONES SIN FINES DE LUCRO</t>
  </si>
  <si>
    <t>INDEMNIZACIONES</t>
  </si>
  <si>
    <t>OTRAS TRANSFERENCIAS CORRIENTES</t>
  </si>
  <si>
    <t>TRANSFERENCIAS CORRIENTES AL SECTOR EXTERNO</t>
  </si>
  <si>
    <t>PAGO DE IMPUESTOS, TASAS, GASTOS JUDICIALES Y OTROS</t>
  </si>
  <si>
    <t>INTERESES DE LAS ENTIDADES FINANCIERAS PÚBLICAS</t>
  </si>
  <si>
    <t>PROGRAMAS DEL SERVICIO DE LA DEUDA PÚBLICA</t>
  </si>
  <si>
    <t>SERVICIO DE LA DEUDA PÚBLICA</t>
  </si>
  <si>
    <t>INTERESES DEUDA CON SECTOR PÚBLICO NO FINANC.</t>
  </si>
  <si>
    <t>INTERESES DEUDA PÚBLICA INTERNA VARIOS</t>
  </si>
  <si>
    <t>AMORTIZACION  DE LA DEUDA CON EL SECTOR PUBLICO NO FINANCIERO</t>
  </si>
  <si>
    <t>AMORTIZACIONES DE LA DEUDA PÚBLICA INTERNA VARIAS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</si>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</sst>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49" fontId="4" fillId="0" borderId="0" xfId="0" applyNumberFormat="1" applyFont="1" applyAlignment="1">
      <alignment horizontal="center"/>
    </xf>
    <xf numFmtId="1" fontId="3" fillId="0" borderId="0" xfId="0" applyNumberFormat="1" applyFont="1"/>
    <xf numFmtId="49" fontId="3" fillId="0" borderId="0" xfId="0" applyNumberFormat="1" applyFont="1"/>
    <xf numFmtId="49" fontId="4" fillId="2" borderId="0" xfId="0" applyNumberFormat="1" applyFont="1" applyFill="1"/>
    <xf numFmtId="0" fontId="4" fillId="2" borderId="0" xfId="0" applyFont="1" applyFill="1"/>
    <xf numFmtId="1" fontId="4" fillId="2" borderId="0" xfId="0" applyNumberFormat="1" applyFont="1" applyFill="1"/>
    <xf numFmtId="3" fontId="4" fillId="2" borderId="0" xfId="0" applyNumberFormat="1" applyFont="1" applyFill="1"/>
    <xf numFmtId="49" fontId="4" fillId="0" borderId="0" xfId="0" applyNumberFormat="1" applyFont="1"/>
    <xf numFmtId="0" fontId="4" fillId="0" borderId="0" xfId="0" applyFont="1"/>
    <xf numFmtId="1" fontId="4" fillId="0" borderId="0" xfId="0" applyNumberFormat="1" applyFont="1"/>
    <xf numFmtId="3" fontId="4" fillId="0" borderId="0" xfId="0" applyNumberFormat="1" applyFont="1"/>
    <xf numFmtId="165" fontId="4" fillId="0" borderId="0" xfId="1" applyNumberFormat="1" applyFont="1"/>
    <xf numFmtId="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5"/>
  <sheetViews>
    <sheetView tabSelected="1" workbookViewId="0">
      <selection activeCell="E19" sqref="E19"/>
    </sheetView>
  </sheetViews>
  <sheetFormatPr baseColWidth="10" defaultColWidth="20.7109375" defaultRowHeight="15" x14ac:dyDescent="0.25"/>
  <cols>
    <col min="1" max="1" width="6" customWidth="1"/>
    <col min="2" max="2" width="4.140625" bestFit="1" customWidth="1"/>
    <col min="3" max="3" width="4.5703125" bestFit="1" customWidth="1"/>
    <col min="4" max="4" width="2" bestFit="1" customWidth="1"/>
    <col min="5" max="5" width="68.5703125" bestFit="1" customWidth="1"/>
    <col min="6" max="6" width="18.28515625" style="2" bestFit="1" customWidth="1"/>
  </cols>
  <sheetData>
    <row r="2" spans="1:6" x14ac:dyDescent="0.25">
      <c r="A2" s="5"/>
      <c r="B2" s="5"/>
      <c r="C2" s="5"/>
      <c r="D2" s="5"/>
      <c r="E2" s="6" t="s">
        <v>60</v>
      </c>
      <c r="F2" s="7"/>
    </row>
    <row r="3" spans="1:6" x14ac:dyDescent="0.25">
      <c r="A3" s="8" t="s">
        <v>0</v>
      </c>
      <c r="B3" s="8" t="s">
        <v>1</v>
      </c>
      <c r="C3" s="8" t="s">
        <v>2</v>
      </c>
      <c r="D3" s="5"/>
      <c r="E3" s="8" t="s">
        <v>3</v>
      </c>
      <c r="F3" s="7" t="s">
        <v>4</v>
      </c>
    </row>
    <row r="4" spans="1:6" s="4" customFormat="1" x14ac:dyDescent="0.25">
      <c r="A4" s="9" t="s">
        <v>5</v>
      </c>
      <c r="B4" s="10"/>
      <c r="C4" s="11">
        <v>21</v>
      </c>
      <c r="D4" s="10"/>
      <c r="E4" s="9" t="s">
        <v>6</v>
      </c>
      <c r="F4" s="12">
        <f>+F5</f>
        <v>437226915537</v>
      </c>
    </row>
    <row r="5" spans="1:6" s="4" customFormat="1" x14ac:dyDescent="0.25">
      <c r="A5" s="9" t="s">
        <v>7</v>
      </c>
      <c r="B5" s="10"/>
      <c r="C5" s="11">
        <v>1</v>
      </c>
      <c r="D5" s="10"/>
      <c r="E5" s="9" t="s">
        <v>8</v>
      </c>
      <c r="F5" s="12">
        <f>+F6+F49</f>
        <v>437226915537</v>
      </c>
    </row>
    <row r="6" spans="1:6" s="3" customFormat="1" x14ac:dyDescent="0.25">
      <c r="A6" s="13" t="s">
        <v>9</v>
      </c>
      <c r="B6" s="14"/>
      <c r="C6" s="15">
        <v>1</v>
      </c>
      <c r="D6" s="14"/>
      <c r="E6" s="13" t="s">
        <v>10</v>
      </c>
      <c r="F6" s="16">
        <f>+F7</f>
        <v>436586827322</v>
      </c>
    </row>
    <row r="7" spans="1:6" s="3" customFormat="1" x14ac:dyDescent="0.25">
      <c r="A7" s="13" t="s">
        <v>11</v>
      </c>
      <c r="B7" s="14"/>
      <c r="C7" s="15">
        <v>1</v>
      </c>
      <c r="D7" s="14"/>
      <c r="E7" s="13" t="s">
        <v>12</v>
      </c>
      <c r="F7" s="17">
        <f>SUM(F8:F48)</f>
        <v>436586827322</v>
      </c>
    </row>
    <row r="8" spans="1:6" x14ac:dyDescent="0.25">
      <c r="A8" s="7">
        <v>111</v>
      </c>
      <c r="B8" s="7">
        <v>30</v>
      </c>
      <c r="C8" s="5"/>
      <c r="D8" s="7">
        <v>1</v>
      </c>
      <c r="E8" s="8" t="s">
        <v>13</v>
      </c>
      <c r="F8" s="18">
        <v>161658000000</v>
      </c>
    </row>
    <row r="9" spans="1:6" x14ac:dyDescent="0.25">
      <c r="A9" s="7">
        <v>113</v>
      </c>
      <c r="B9" s="7">
        <v>30</v>
      </c>
      <c r="C9" s="5"/>
      <c r="D9" s="7">
        <v>1</v>
      </c>
      <c r="E9" s="8" t="s">
        <v>14</v>
      </c>
      <c r="F9" s="18">
        <v>1762272000</v>
      </c>
    </row>
    <row r="10" spans="1:6" x14ac:dyDescent="0.25">
      <c r="A10" s="7">
        <v>114</v>
      </c>
      <c r="B10" s="7">
        <v>30</v>
      </c>
      <c r="C10" s="5"/>
      <c r="D10" s="7">
        <v>1</v>
      </c>
      <c r="E10" s="8" t="s">
        <v>15</v>
      </c>
      <c r="F10" s="18">
        <v>13618356000</v>
      </c>
    </row>
    <row r="11" spans="1:6" x14ac:dyDescent="0.25">
      <c r="A11" s="7">
        <v>123</v>
      </c>
      <c r="B11" s="7">
        <v>30</v>
      </c>
      <c r="C11" s="5"/>
      <c r="D11" s="7">
        <v>1</v>
      </c>
      <c r="E11" s="8" t="s">
        <v>16</v>
      </c>
      <c r="F11" s="18">
        <v>641152500</v>
      </c>
    </row>
    <row r="12" spans="1:6" x14ac:dyDescent="0.25">
      <c r="A12" s="7">
        <v>125</v>
      </c>
      <c r="B12" s="7">
        <v>30</v>
      </c>
      <c r="C12" s="5"/>
      <c r="D12" s="7">
        <v>1</v>
      </c>
      <c r="E12" s="8" t="s">
        <v>17</v>
      </c>
      <c r="F12" s="18">
        <v>398422500</v>
      </c>
    </row>
    <row r="13" spans="1:6" x14ac:dyDescent="0.25">
      <c r="A13" s="7">
        <v>131</v>
      </c>
      <c r="B13" s="7">
        <v>30</v>
      </c>
      <c r="C13" s="5"/>
      <c r="D13" s="7">
        <v>1</v>
      </c>
      <c r="E13" s="8" t="s">
        <v>18</v>
      </c>
      <c r="F13" s="18">
        <v>20048769600</v>
      </c>
    </row>
    <row r="14" spans="1:6" x14ac:dyDescent="0.25">
      <c r="A14" s="7">
        <v>133</v>
      </c>
      <c r="B14" s="7">
        <v>30</v>
      </c>
      <c r="C14" s="5"/>
      <c r="D14" s="7">
        <v>1</v>
      </c>
      <c r="E14" s="8" t="s">
        <v>19</v>
      </c>
      <c r="F14" s="18">
        <v>32126840039</v>
      </c>
    </row>
    <row r="15" spans="1:6" x14ac:dyDescent="0.25">
      <c r="A15" s="7">
        <v>134</v>
      </c>
      <c r="B15" s="7">
        <v>30</v>
      </c>
      <c r="C15" s="5"/>
      <c r="D15" s="7">
        <v>1</v>
      </c>
      <c r="E15" s="8" t="s">
        <v>20</v>
      </c>
      <c r="F15" s="18">
        <v>33187503766</v>
      </c>
    </row>
    <row r="16" spans="1:6" x14ac:dyDescent="0.25">
      <c r="A16" s="7">
        <v>137</v>
      </c>
      <c r="B16" s="7">
        <v>30</v>
      </c>
      <c r="C16" s="5"/>
      <c r="D16" s="7">
        <v>1</v>
      </c>
      <c r="E16" s="8" t="s">
        <v>21</v>
      </c>
      <c r="F16" s="18">
        <v>881400000</v>
      </c>
    </row>
    <row r="17" spans="1:6" x14ac:dyDescent="0.25">
      <c r="A17" s="7">
        <v>142</v>
      </c>
      <c r="B17" s="7">
        <v>30</v>
      </c>
      <c r="C17" s="5"/>
      <c r="D17" s="7">
        <v>1</v>
      </c>
      <c r="E17" s="8" t="s">
        <v>22</v>
      </c>
      <c r="F17" s="18">
        <v>208000000</v>
      </c>
    </row>
    <row r="18" spans="1:6" x14ac:dyDescent="0.25">
      <c r="A18" s="7">
        <v>144</v>
      </c>
      <c r="B18" s="7">
        <v>30</v>
      </c>
      <c r="C18" s="5"/>
      <c r="D18" s="7">
        <v>1</v>
      </c>
      <c r="E18" s="8" t="s">
        <v>23</v>
      </c>
      <c r="F18" s="18">
        <v>481000000</v>
      </c>
    </row>
    <row r="19" spans="1:6" x14ac:dyDescent="0.25">
      <c r="A19" s="7">
        <v>145</v>
      </c>
      <c r="B19" s="7">
        <v>30</v>
      </c>
      <c r="C19" s="5"/>
      <c r="D19" s="7">
        <v>1</v>
      </c>
      <c r="E19" s="8" t="s">
        <v>24</v>
      </c>
      <c r="F19" s="18">
        <v>1704413000</v>
      </c>
    </row>
    <row r="20" spans="1:6" x14ac:dyDescent="0.25">
      <c r="A20" s="7">
        <v>199</v>
      </c>
      <c r="B20" s="7">
        <v>30</v>
      </c>
      <c r="C20" s="5"/>
      <c r="D20" s="7">
        <v>1</v>
      </c>
      <c r="E20" s="8" t="s">
        <v>25</v>
      </c>
      <c r="F20" s="18">
        <v>1622976054</v>
      </c>
    </row>
    <row r="21" spans="1:6" x14ac:dyDescent="0.25">
      <c r="A21" s="7">
        <v>210</v>
      </c>
      <c r="B21" s="7">
        <v>30</v>
      </c>
      <c r="C21" s="5"/>
      <c r="D21" s="7">
        <v>1</v>
      </c>
      <c r="E21" s="8" t="s">
        <v>26</v>
      </c>
      <c r="F21" s="18">
        <v>7759382432</v>
      </c>
    </row>
    <row r="22" spans="1:6" x14ac:dyDescent="0.25">
      <c r="A22" s="7">
        <v>220</v>
      </c>
      <c r="B22" s="7">
        <v>30</v>
      </c>
      <c r="C22" s="5"/>
      <c r="D22" s="7">
        <v>1</v>
      </c>
      <c r="E22" s="8" t="s">
        <v>27</v>
      </c>
      <c r="F22" s="18">
        <v>39600000</v>
      </c>
    </row>
    <row r="23" spans="1:6" x14ac:dyDescent="0.25">
      <c r="A23" s="7">
        <v>230</v>
      </c>
      <c r="B23" s="7">
        <v>30</v>
      </c>
      <c r="C23" s="5"/>
      <c r="D23" s="7">
        <v>1</v>
      </c>
      <c r="E23" s="8" t="s">
        <v>28</v>
      </c>
      <c r="F23" s="18">
        <v>9034068593</v>
      </c>
    </row>
    <row r="24" spans="1:6" x14ac:dyDescent="0.25">
      <c r="A24" s="7">
        <v>240</v>
      </c>
      <c r="B24" s="7">
        <v>30</v>
      </c>
      <c r="C24" s="5"/>
      <c r="D24" s="7">
        <v>1</v>
      </c>
      <c r="E24" s="8" t="s">
        <v>29</v>
      </c>
      <c r="F24" s="18">
        <v>11900712000</v>
      </c>
    </row>
    <row r="25" spans="1:6" x14ac:dyDescent="0.25">
      <c r="A25" s="7">
        <v>250</v>
      </c>
      <c r="B25" s="7">
        <v>30</v>
      </c>
      <c r="C25" s="5"/>
      <c r="D25" s="7">
        <v>1</v>
      </c>
      <c r="E25" s="8" t="s">
        <v>30</v>
      </c>
      <c r="F25" s="18">
        <v>4263183354</v>
      </c>
    </row>
    <row r="26" spans="1:6" x14ac:dyDescent="0.25">
      <c r="A26" s="7">
        <v>260</v>
      </c>
      <c r="B26" s="7">
        <v>30</v>
      </c>
      <c r="C26" s="5"/>
      <c r="D26" s="7">
        <v>1</v>
      </c>
      <c r="E26" s="8" t="s">
        <v>31</v>
      </c>
      <c r="F26" s="18">
        <v>34790680794</v>
      </c>
    </row>
    <row r="27" spans="1:6" x14ac:dyDescent="0.25">
      <c r="A27" s="7">
        <v>270</v>
      </c>
      <c r="B27" s="7">
        <v>30</v>
      </c>
      <c r="C27" s="5"/>
      <c r="D27" s="7">
        <v>1</v>
      </c>
      <c r="E27" s="8" t="s">
        <v>32</v>
      </c>
      <c r="F27" s="18">
        <v>17100000000</v>
      </c>
    </row>
    <row r="28" spans="1:6" x14ac:dyDescent="0.25">
      <c r="A28" s="7">
        <v>280</v>
      </c>
      <c r="B28" s="7">
        <v>30</v>
      </c>
      <c r="C28" s="5"/>
      <c r="D28" s="7">
        <v>1</v>
      </c>
      <c r="E28" s="8" t="s">
        <v>33</v>
      </c>
      <c r="F28" s="18">
        <v>7829430428</v>
      </c>
    </row>
    <row r="29" spans="1:6" x14ac:dyDescent="0.25">
      <c r="A29" s="7">
        <v>290</v>
      </c>
      <c r="B29" s="7">
        <v>30</v>
      </c>
      <c r="C29" s="5"/>
      <c r="D29" s="7">
        <v>1</v>
      </c>
      <c r="E29" s="8" t="s">
        <v>34</v>
      </c>
      <c r="F29" s="18">
        <v>900000000</v>
      </c>
    </row>
    <row r="30" spans="1:6" x14ac:dyDescent="0.25">
      <c r="A30" s="7">
        <v>310</v>
      </c>
      <c r="B30" s="7">
        <v>30</v>
      </c>
      <c r="C30" s="5"/>
      <c r="D30" s="7">
        <v>1</v>
      </c>
      <c r="E30" s="8" t="s">
        <v>35</v>
      </c>
      <c r="F30" s="18">
        <v>100000000</v>
      </c>
    </row>
    <row r="31" spans="1:6" x14ac:dyDescent="0.25">
      <c r="A31" s="7">
        <v>320</v>
      </c>
      <c r="B31" s="7">
        <v>30</v>
      </c>
      <c r="C31" s="5"/>
      <c r="D31" s="7">
        <v>1</v>
      </c>
      <c r="E31" s="8" t="s">
        <v>36</v>
      </c>
      <c r="F31" s="18">
        <v>70153824</v>
      </c>
    </row>
    <row r="32" spans="1:6" x14ac:dyDescent="0.25">
      <c r="A32" s="7">
        <v>330</v>
      </c>
      <c r="B32" s="7">
        <v>30</v>
      </c>
      <c r="C32" s="5"/>
      <c r="D32" s="7">
        <v>1</v>
      </c>
      <c r="E32" s="8" t="s">
        <v>37</v>
      </c>
      <c r="F32" s="18">
        <v>335000000</v>
      </c>
    </row>
    <row r="33" spans="1:6" x14ac:dyDescent="0.25">
      <c r="A33" s="7">
        <v>340</v>
      </c>
      <c r="B33" s="7">
        <v>30</v>
      </c>
      <c r="C33" s="5"/>
      <c r="D33" s="7">
        <v>1</v>
      </c>
      <c r="E33" s="8" t="s">
        <v>38</v>
      </c>
      <c r="F33" s="18">
        <v>614500000</v>
      </c>
    </row>
    <row r="34" spans="1:6" x14ac:dyDescent="0.25">
      <c r="A34" s="7">
        <v>350</v>
      </c>
      <c r="B34" s="7">
        <v>30</v>
      </c>
      <c r="C34" s="5"/>
      <c r="D34" s="7">
        <v>1</v>
      </c>
      <c r="E34" s="8" t="s">
        <v>39</v>
      </c>
      <c r="F34" s="18">
        <v>185000000</v>
      </c>
    </row>
    <row r="35" spans="1:6" x14ac:dyDescent="0.25">
      <c r="A35" s="7">
        <v>360</v>
      </c>
      <c r="B35" s="7">
        <v>30</v>
      </c>
      <c r="C35" s="5"/>
      <c r="D35" s="7">
        <v>1</v>
      </c>
      <c r="E35" s="8" t="s">
        <v>40</v>
      </c>
      <c r="F35" s="18">
        <v>300000000</v>
      </c>
    </row>
    <row r="36" spans="1:6" x14ac:dyDescent="0.25">
      <c r="A36" s="7">
        <v>390</v>
      </c>
      <c r="B36" s="7">
        <v>30</v>
      </c>
      <c r="C36" s="5"/>
      <c r="D36" s="7">
        <v>1</v>
      </c>
      <c r="E36" s="8" t="s">
        <v>41</v>
      </c>
      <c r="F36" s="18">
        <v>266425000</v>
      </c>
    </row>
    <row r="37" spans="1:6" x14ac:dyDescent="0.25">
      <c r="A37" s="7">
        <v>520</v>
      </c>
      <c r="B37" s="7">
        <v>30</v>
      </c>
      <c r="C37" s="5"/>
      <c r="D37" s="7">
        <v>1</v>
      </c>
      <c r="E37" s="8" t="s">
        <v>42</v>
      </c>
      <c r="F37" s="18">
        <v>9900000000</v>
      </c>
    </row>
    <row r="38" spans="1:6" x14ac:dyDescent="0.25">
      <c r="A38" s="7">
        <v>530</v>
      </c>
      <c r="B38" s="7">
        <v>30</v>
      </c>
      <c r="C38" s="5"/>
      <c r="D38" s="7">
        <v>1</v>
      </c>
      <c r="E38" s="8" t="s">
        <v>43</v>
      </c>
      <c r="F38" s="18">
        <v>5616650000</v>
      </c>
    </row>
    <row r="39" spans="1:6" x14ac:dyDescent="0.25">
      <c r="A39" s="7">
        <v>540</v>
      </c>
      <c r="B39" s="7">
        <v>30</v>
      </c>
      <c r="C39" s="5"/>
      <c r="D39" s="7">
        <v>1</v>
      </c>
      <c r="E39" s="8" t="s">
        <v>44</v>
      </c>
      <c r="F39" s="18">
        <v>9198987920</v>
      </c>
    </row>
    <row r="40" spans="1:6" x14ac:dyDescent="0.25">
      <c r="A40" s="7">
        <v>570</v>
      </c>
      <c r="B40" s="7">
        <v>30</v>
      </c>
      <c r="C40" s="5"/>
      <c r="D40" s="7">
        <v>1</v>
      </c>
      <c r="E40" s="8" t="s">
        <v>45</v>
      </c>
      <c r="F40" s="18">
        <v>7953738200</v>
      </c>
    </row>
    <row r="41" spans="1:6" x14ac:dyDescent="0.25">
      <c r="A41" s="7">
        <v>630</v>
      </c>
      <c r="B41" s="7">
        <v>30</v>
      </c>
      <c r="C41" s="5"/>
      <c r="D41" s="7">
        <v>1</v>
      </c>
      <c r="E41" s="8" t="s">
        <v>46</v>
      </c>
      <c r="F41" s="18">
        <v>10000000000</v>
      </c>
    </row>
    <row r="42" spans="1:6" x14ac:dyDescent="0.25">
      <c r="A42" s="7">
        <v>841</v>
      </c>
      <c r="B42" s="7">
        <v>30</v>
      </c>
      <c r="C42" s="5"/>
      <c r="D42" s="7">
        <v>1</v>
      </c>
      <c r="E42" s="8" t="s">
        <v>47</v>
      </c>
      <c r="F42" s="18">
        <v>4594559544</v>
      </c>
    </row>
    <row r="43" spans="1:6" x14ac:dyDescent="0.25">
      <c r="A43" s="7">
        <v>842</v>
      </c>
      <c r="B43" s="7">
        <v>30</v>
      </c>
      <c r="C43" s="5"/>
      <c r="D43" s="7">
        <v>1</v>
      </c>
      <c r="E43" s="8" t="s">
        <v>48</v>
      </c>
      <c r="F43" s="18">
        <v>290000000</v>
      </c>
    </row>
    <row r="44" spans="1:6" x14ac:dyDescent="0.25">
      <c r="A44" s="7">
        <v>845</v>
      </c>
      <c r="B44" s="7">
        <v>30</v>
      </c>
      <c r="C44" s="5"/>
      <c r="D44" s="7">
        <v>1</v>
      </c>
      <c r="E44" s="8" t="s">
        <v>49</v>
      </c>
      <c r="F44" s="18">
        <v>18500000000</v>
      </c>
    </row>
    <row r="45" spans="1:6" x14ac:dyDescent="0.25">
      <c r="A45" s="7">
        <v>849</v>
      </c>
      <c r="B45" s="7">
        <v>30</v>
      </c>
      <c r="C45" s="5"/>
      <c r="D45" s="7">
        <v>1</v>
      </c>
      <c r="E45" s="8" t="s">
        <v>50</v>
      </c>
      <c r="F45" s="18">
        <v>550000000</v>
      </c>
    </row>
    <row r="46" spans="1:6" x14ac:dyDescent="0.25">
      <c r="A46" s="7">
        <v>851</v>
      </c>
      <c r="B46" s="7">
        <v>30</v>
      </c>
      <c r="C46" s="5"/>
      <c r="D46" s="7">
        <v>1</v>
      </c>
      <c r="E46" s="8" t="s">
        <v>51</v>
      </c>
      <c r="F46" s="18">
        <v>905580593</v>
      </c>
    </row>
    <row r="47" spans="1:6" x14ac:dyDescent="0.25">
      <c r="A47" s="7">
        <v>910</v>
      </c>
      <c r="B47" s="7">
        <v>30</v>
      </c>
      <c r="C47" s="5"/>
      <c r="D47" s="7">
        <v>1</v>
      </c>
      <c r="E47" s="8" t="s">
        <v>52</v>
      </c>
      <c r="F47" s="18">
        <v>4519138941</v>
      </c>
    </row>
    <row r="48" spans="1:6" x14ac:dyDescent="0.25">
      <c r="A48" s="7">
        <v>930</v>
      </c>
      <c r="B48" s="7">
        <v>30</v>
      </c>
      <c r="C48" s="5"/>
      <c r="D48" s="7">
        <v>1</v>
      </c>
      <c r="E48" s="8" t="s">
        <v>53</v>
      </c>
      <c r="F48" s="18">
        <v>730930240</v>
      </c>
    </row>
    <row r="49" spans="1:6" x14ac:dyDescent="0.25">
      <c r="A49" s="13" t="s">
        <v>9</v>
      </c>
      <c r="B49" s="14"/>
      <c r="C49" s="15">
        <v>4</v>
      </c>
      <c r="D49" s="14"/>
      <c r="E49" s="13" t="s">
        <v>54</v>
      </c>
      <c r="F49" s="16">
        <f>+F50</f>
        <v>640088215</v>
      </c>
    </row>
    <row r="50" spans="1:6" x14ac:dyDescent="0.25">
      <c r="A50" s="13" t="s">
        <v>11</v>
      </c>
      <c r="B50" s="14"/>
      <c r="C50" s="15">
        <v>4</v>
      </c>
      <c r="D50" s="14"/>
      <c r="E50" s="13" t="s">
        <v>55</v>
      </c>
      <c r="F50" s="16">
        <f>SUM(F51:F54)</f>
        <v>640088215</v>
      </c>
    </row>
    <row r="51" spans="1:6" x14ac:dyDescent="0.25">
      <c r="A51" s="7">
        <v>712</v>
      </c>
      <c r="B51" s="7">
        <v>30</v>
      </c>
      <c r="C51" s="5"/>
      <c r="D51" s="7">
        <v>1</v>
      </c>
      <c r="E51" s="8" t="s">
        <v>56</v>
      </c>
      <c r="F51" s="18">
        <v>47064095</v>
      </c>
    </row>
    <row r="52" spans="1:6" x14ac:dyDescent="0.25">
      <c r="A52" s="7">
        <v>719</v>
      </c>
      <c r="B52" s="7">
        <v>30</v>
      </c>
      <c r="C52" s="5"/>
      <c r="D52" s="7">
        <v>1</v>
      </c>
      <c r="E52" s="8" t="s">
        <v>57</v>
      </c>
      <c r="F52" s="18">
        <v>6036355</v>
      </c>
    </row>
    <row r="53" spans="1:6" x14ac:dyDescent="0.25">
      <c r="A53" s="7">
        <v>732</v>
      </c>
      <c r="B53" s="7">
        <v>30</v>
      </c>
      <c r="C53" s="5"/>
      <c r="D53" s="7">
        <v>1</v>
      </c>
      <c r="E53" s="8" t="s">
        <v>58</v>
      </c>
      <c r="F53" s="18">
        <v>184565290</v>
      </c>
    </row>
    <row r="54" spans="1:6" x14ac:dyDescent="0.25">
      <c r="A54" s="7">
        <v>739</v>
      </c>
      <c r="B54" s="7">
        <v>30</v>
      </c>
      <c r="C54" s="5"/>
      <c r="D54" s="7">
        <v>1</v>
      </c>
      <c r="E54" s="8" t="s">
        <v>59</v>
      </c>
      <c r="F54" s="18">
        <v>402422475</v>
      </c>
    </row>
    <row r="55" spans="1:6" x14ac:dyDescent="0.25">
      <c r="A5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2018-01-25T10:19:32Z</dcterms:created>
  <dcterms:modified xsi:type="dcterms:W3CDTF">2018-02-02T12:09:58Z</dcterms:modified>
</cp:coreProperties>
</file>