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2018 EXCEL\ADMINISTRACION CENTRAL\"/>
    </mc:Choice>
  </mc:AlternateContent>
  <bookViews>
    <workbookView xWindow="0" yWindow="0" windowWidth="14460" windowHeight="4830" xr2:uid="{00000000-000D-0000-FFFF-FFFF00000000}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1180" i="1" l="1"/>
  <c r="E1179" i="1" s="1"/>
  <c r="E715" i="1" l="1"/>
  <c r="E391" i="1"/>
  <c r="E163" i="1"/>
  <c r="E64" i="1"/>
  <c r="E139" i="1"/>
  <c r="E122" i="1"/>
  <c r="E94" i="1"/>
  <c r="E51" i="1"/>
  <c r="E499" i="1"/>
  <c r="E429" i="1"/>
  <c r="E1143" i="1"/>
  <c r="E1149" i="1"/>
  <c r="E1157" i="1"/>
  <c r="E1150" i="1"/>
  <c r="E1117" i="1"/>
  <c r="E1116" i="1" s="1"/>
  <c r="E1115" i="1" s="1"/>
  <c r="E1044" i="1"/>
  <c r="E978" i="1" s="1"/>
  <c r="E979" i="1"/>
  <c r="E1006" i="1"/>
  <c r="E932" i="1"/>
  <c r="E931" i="1" s="1"/>
  <c r="E903" i="1"/>
  <c r="E872" i="1"/>
  <c r="E837" i="1"/>
  <c r="E822" i="1"/>
  <c r="E790" i="1"/>
  <c r="E789" i="1" s="1"/>
  <c r="E737" i="1"/>
  <c r="E650" i="1"/>
  <c r="E618" i="1"/>
  <c r="E612" i="1"/>
  <c r="E574" i="1" l="1"/>
  <c r="E552" i="1"/>
  <c r="E524" i="1"/>
  <c r="E489" i="1"/>
  <c r="E455" i="1"/>
  <c r="E390" i="1" s="1"/>
  <c r="E188" i="1"/>
  <c r="E355" i="1"/>
  <c r="E339" i="1"/>
  <c r="E322" i="1"/>
  <c r="E309" i="1"/>
  <c r="E223" i="1"/>
  <c r="E277" i="1"/>
  <c r="E5" i="1"/>
  <c r="E4" i="1" s="1"/>
  <c r="E258" i="1" l="1"/>
  <c r="E187" i="1" s="1"/>
  <c r="E186" i="1" s="1"/>
  <c r="E3" i="1" s="1"/>
  <c r="E2" i="1" l="1"/>
</calcChain>
</file>

<file path=xl/sharedStrings.xml><?xml version="1.0" encoding="utf-8"?>
<sst xmlns="http://schemas.openxmlformats.org/spreadsheetml/2006/main" count="1264" uniqueCount="123">
  <si>
    <r>
      <rPr>
        <b/>
        <sz val="10"/>
        <rFont val="Helvetica"/>
        <family val="2"/>
      </rPr>
      <t>O.G.</t>
    </r>
  </si>
  <si>
    <r>
      <rPr>
        <b/>
        <sz val="10"/>
        <rFont val="Helvetica"/>
        <family val="2"/>
      </rPr>
      <t>F.F.</t>
    </r>
  </si>
  <si>
    <r>
      <rPr>
        <b/>
        <sz val="10"/>
        <rFont val="Helvetica"/>
        <family val="2"/>
      </rPr>
      <t>O.F.</t>
    </r>
  </si>
  <si>
    <r>
      <rPr>
        <b/>
        <sz val="10"/>
        <rFont val="Helvetica"/>
        <family val="2"/>
      </rPr>
      <t>Programa:</t>
    </r>
  </si>
  <si>
    <t xml:space="preserve">Nivel:   </t>
  </si>
  <si>
    <t xml:space="preserve">Entidad:    </t>
  </si>
  <si>
    <t xml:space="preserve">Tip. Presup.:   </t>
  </si>
  <si>
    <t xml:space="preserve">Programa:   </t>
  </si>
  <si>
    <t>PROGRAMADO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</si>
  <si>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</si>
  <si>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</si>
  <si>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</si>
  <si>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</si>
  <si>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</si>
  <si>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</si>
  <si>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</si>
  <si>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</si>
  <si>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</si>
  <si>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</si>
  <si>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</si>
  <si>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</si>
  <si>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</si>
  <si>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</si>
  <si>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</si>
  <si>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</si>
  <si>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SOCIAL</t>
  </si>
  <si>
    <t>OTROS SERVICIOS EN GENERAL</t>
  </si>
  <si>
    <t>SERVICIOS DE CAPACITACIÓN Y ADIESTRAMIENTO</t>
  </si>
  <si>
    <t>PRODUCTOS ALIMENTICIOS</t>
  </si>
  <si>
    <t>TEXTILES Y VESTUARIOS</t>
  </si>
  <si>
    <t>PRODUCTOS DE PAPEL, CARTÓN E IMPRESOS</t>
  </si>
  <si>
    <t>BIENES DE CONSUMO DE OFICINAS E INSUMOS</t>
  </si>
  <si>
    <t>PRODUCTOS E INSTRUM. QUÍMICOS Y MEDICINALES</t>
  </si>
  <si>
    <t>COMBUSTIBLES Y LUBRICANTES</t>
  </si>
  <si>
    <t>OTROS BIENES DE CONSUMO</t>
  </si>
  <si>
    <t>CONSTRUCCIONES</t>
  </si>
  <si>
    <t>ADQUISICIONES DE EQUIPOS DE OFICINA Y COMPUTACION</t>
  </si>
  <si>
    <t>ADQUISICIÓN DE ACTIVOS INTANGIBLES</t>
  </si>
  <si>
    <t>OTROS GASTOS DE INVERSIÓN Y REPARAC. MAYORES</t>
  </si>
  <si>
    <t>APORTES A ENTIDADES EDUCATIVAS E INSTITUCIONES SIN FINES DE LUCRO</t>
  </si>
  <si>
    <t>INDEMNIZACIONES</t>
  </si>
  <si>
    <t>OTRAS TRANSFERENCIAS CORRIENTES</t>
  </si>
  <si>
    <t>TRANSFERENCIAS CORRIENTES AL SECTOR EXTERNO</t>
  </si>
  <si>
    <t>PAGO DE IMPUESTOS, TASAS, GASTOS JUDICIALES Y OTROS</t>
  </si>
  <si>
    <t>PROGRAMAS DE ADMINISTRACION</t>
  </si>
  <si>
    <t>APORTE JUBILATORIO DEL EMPLEADOR</t>
  </si>
  <si>
    <t>TRANSPORTE Y ALMACENAJE</t>
  </si>
  <si>
    <t>ADQUISICIONES DE MAQUINARIAS, EQUIPOS Y HERRAMIENTAS EN GENERAL</t>
  </si>
  <si>
    <t>ADQUISICIONES DE EQUIPOS MILITARES Y DE SEGURIDAD</t>
  </si>
  <si>
    <t>PODER EJECUTIVO</t>
  </si>
  <si>
    <t>PRESIDENCIA DE LA REPÚBLICA</t>
  </si>
  <si>
    <t>CONDUCCIÓN SUPERIOR</t>
  </si>
  <si>
    <t>CONTRATACIÓN DE PERSONAL TÉCNICO</t>
  </si>
  <si>
    <t>SUBSIDIO PARA LA SALUD</t>
  </si>
  <si>
    <t>TRANSFERENCIAS CONSOLIDABLES DE LA ADM. CENTRAL A ENTIDADES DESCENT.</t>
  </si>
  <si>
    <t>TRANSFERENCIAS CONSOLIDABLES DE LA ADMINIST. CENTRAL A ENT. DESCENT.</t>
  </si>
  <si>
    <t>GASTOS RESERVADOS</t>
  </si>
  <si>
    <t>GABINETE SOCIAL</t>
  </si>
  <si>
    <t>GABINETE MILITAR</t>
  </si>
  <si>
    <t>ADMINISTRACION GRAL. DEFENSORIA DEL PATRIMONIO DEL ESTADO</t>
  </si>
  <si>
    <t>ASESORIA Y CONSULT.DEL PODER EJECUTIVO EN DEFENSA NACIONAL</t>
  </si>
  <si>
    <t>PROTOCOLIZACION DE LOS DOCUMENTOS OFICIALES</t>
  </si>
  <si>
    <t>AGENCIA ESPACIAL DEL PARAGUAY</t>
  </si>
  <si>
    <t>BECAS</t>
  </si>
  <si>
    <t>TRANSFERENCIAS CTES. A ENT. DEL SECTOR PRIVADO, ACADEMICO Y/O PUB. DEL EXT</t>
  </si>
  <si>
    <t>DESARROLLO SOCIAL EQUITATIVO</t>
  </si>
  <si>
    <t>GESTION Y REDUCCION DE RIESGOS DE DESASTRES</t>
  </si>
  <si>
    <t>APORTES A ENTIDADES CON FINES SOCIALES O DE EMERGENCIA NACIONAL</t>
  </si>
  <si>
    <t>SUBSIDIOS Y ASISTENCIA SOCIAL A PERSONAS Y FAMILIAS DEL SECTOR PRIVADO</t>
  </si>
  <si>
    <t>PROMOCION Y PROTECCION INTEGRAL A LA NIÑEZ Y ADOLESCENCIA</t>
  </si>
  <si>
    <t>Sub Programa</t>
  </si>
  <si>
    <t>TEKOPORA</t>
  </si>
  <si>
    <t>COORDINACION DE LA GESTION SOCIAL</t>
  </si>
  <si>
    <t>TRANSFERENCIAS CORRIENTES A ORGANISMOS Y AGENCIAS ESPECIALIZADAS</t>
  </si>
  <si>
    <t>ASISTENCIA A PESCADORES</t>
  </si>
  <si>
    <t>TEKOHA</t>
  </si>
  <si>
    <t>TIERRAS, TERRENOS Y EDIFICACIONES</t>
  </si>
  <si>
    <t>TENONDERA</t>
  </si>
  <si>
    <t>SUBSIDIOS Y ASISTENCIA SOCIAL A PERSONAS Y FAMILIAS DEL SECTOR PRIVAD</t>
  </si>
  <si>
    <t>ASISTENCIA A PERSONAS CON DISCAPACIDAD</t>
  </si>
  <si>
    <t>CONTRATACIÓN DE PERSONAL DE SALUD</t>
  </si>
  <si>
    <t>SERVICIOS SOCIALES DE CALIDAD</t>
  </si>
  <si>
    <t>CONTROL REPRESION Y PREVENCION DEL TRAFICO ILICITO DE DROGAS</t>
  </si>
  <si>
    <t>CONTROL DE LA GESTION DEL PODER EJECUTIVO</t>
  </si>
  <si>
    <t>GESTION DE POLITICAS CULTURALES</t>
  </si>
  <si>
    <t>GERENCIAMIENTO DE PROYECTOS SOCIALES - AECID</t>
  </si>
  <si>
    <t>PLANIFICACION DE DESARROLLO</t>
  </si>
  <si>
    <t>REDUCCION DE LA POBREZA</t>
  </si>
  <si>
    <t>SERVICIO CIVIL Y CARRERA ADMINISTRATIVA</t>
  </si>
  <si>
    <t>ENCUESTAS DE HOGARES DEMOGRAFICAS Y SOCIOECONOMICAS</t>
  </si>
  <si>
    <t>ESTADISTICAS ECONOMICAS Y AMBIENTALES</t>
  </si>
  <si>
    <t>PASAJES Y VIÁTICO</t>
  </si>
  <si>
    <t>CREACION DE OPORT. P/ JOVENES EN SITUACION DE VULNERABILIDAD</t>
  </si>
  <si>
    <t>APORTES Y SUBSIDIOS A ENT. EDUCATIVAS E INSTITUCIONES PRIVADAS S/ FINES DE L</t>
  </si>
  <si>
    <t>INFORMACION Y DIFUSION DE LAS ACTIVIDADES DEL GOBIERNO</t>
  </si>
  <si>
    <t>LUCHA CONTRA LA CORRUPCION</t>
  </si>
  <si>
    <t>DESARROLLO DE LA PRACTICA FISICO DEPORTIVA</t>
  </si>
  <si>
    <t>ESTUDIOS Y PROYECTOS DE INVERSIÓN</t>
  </si>
  <si>
    <t>OTRAS TRANSFERENCIAS CORRIENTES AL SECTOR PÚBLICO O PRIVADO VARIAS</t>
  </si>
  <si>
    <t>TRANSFERENCIAS DE CAPITAL AL SECTOR PRIVADO VARIAS</t>
  </si>
  <si>
    <t>Programa:</t>
  </si>
  <si>
    <t>COMPETITIVIDAD E INNOVACIÓN</t>
  </si>
  <si>
    <t>SISTEMA NACIONAL DE CIENCIA TECNOLOGIA E INNOVACION</t>
  </si>
  <si>
    <t>CRECIMIENTO ECONOMICO INCLUSIVO</t>
  </si>
  <si>
    <t>TECNOLOGIAS DE LA INFORMACION Y COMUNICACION</t>
  </si>
  <si>
    <t>SISTEMA NACIONAL DE CALIDAD</t>
  </si>
  <si>
    <t>ADMINISTRACION DE LOS BIENES INCAUTADOS Y COMISADOS</t>
  </si>
  <si>
    <t>IGUALDAD DE OPORTUNIDADES EN UN MUNDO GLOBALIZADO</t>
  </si>
  <si>
    <t>APOYO INTEGRAL A LOS CONNACIONALES REPATRIADOS Y FAMILIA</t>
  </si>
  <si>
    <t>TRANSFERENCIA AL SECTOR PRIVADO EMPRESARIAL</t>
  </si>
  <si>
    <t>APOYO A LA POLITICA LINGUISTICA</t>
  </si>
  <si>
    <t>PREVENCION DEL LAVADO DE ACTIVOS Y FINANCIAM. DEL TERRORISMO</t>
  </si>
  <si>
    <t>DESARROLLO TURISTICO PAIS</t>
  </si>
  <si>
    <t>Tipo de Presup.</t>
  </si>
  <si>
    <t>Proyecto</t>
  </si>
  <si>
    <t>SP APOYO A LA POLIT. PUB. DE DESARR.SOCIAL (ALA/2011-22871)</t>
  </si>
  <si>
    <t>PROGRAMAS DE INVERSIÓN</t>
  </si>
  <si>
    <t>ATRACCIÓN DE INVERSIONES, COMERCIO EXTERIOR E IMAGEN PAÍS</t>
  </si>
  <si>
    <t>SP DESARR.TECN.,INNOV.Y EVAL.D/LA CONFORMIDAD-DETIEC</t>
  </si>
  <si>
    <t>TRANSFERENCIAS DE CAPITAL AL SECTOR EXTERNO</t>
  </si>
  <si>
    <t>TRANSFERENCIA PROCIENCIA</t>
  </si>
  <si>
    <t>OTRAS TRANSFERENCIAS DE CAPITAL AL SECTOR PÚBLICO O PRIVADO VARIAS</t>
  </si>
  <si>
    <t>SP PROGRAMA NACIONAL DE TURISMO (BID 2453/OC-PR)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</si>
</sst>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3" fontId="3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3" fontId="0" fillId="0" borderId="0" xfId="0" applyNumberForma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vertical="top" wrapText="1"/>
    </xf>
    <xf numFmtId="1" fontId="3" fillId="3" borderId="0" xfId="0" applyNumberFormat="1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left" vertical="top" wrapText="1"/>
    </xf>
    <xf numFmtId="3" fontId="3" fillId="3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6"/>
  <sheetViews>
    <sheetView tabSelected="1" workbookViewId="0">
      <selection activeCell="G1" sqref="G1:H1048576"/>
    </sheetView>
  </sheetViews>
  <sheetFormatPr baseColWidth="10" defaultColWidth="9.33203125" defaultRowHeight="12.75" x14ac:dyDescent="0.2"/>
  <cols>
    <col min="1" max="1" width="11.5" customWidth="1"/>
    <col min="2" max="2" width="8.33203125" customWidth="1"/>
    <col min="3" max="3" width="6.33203125" customWidth="1"/>
    <col min="4" max="4" width="79.33203125" customWidth="1"/>
    <col min="5" max="5" width="22.5" customWidth="1"/>
  </cols>
  <sheetData>
    <row r="1" spans="1:5" ht="21.95" customHeight="1" x14ac:dyDescent="0.2">
      <c r="A1" s="15" t="s">
        <v>0</v>
      </c>
      <c r="B1" s="16" t="s">
        <v>1</v>
      </c>
      <c r="C1" s="16" t="s">
        <v>2</v>
      </c>
      <c r="D1" s="21"/>
      <c r="E1" s="17" t="s">
        <v>8</v>
      </c>
    </row>
    <row r="2" spans="1:5" ht="14.1" customHeight="1" x14ac:dyDescent="0.2">
      <c r="A2" s="33" t="s">
        <v>4</v>
      </c>
      <c r="B2" s="33"/>
      <c r="C2" s="22">
        <v>12</v>
      </c>
      <c r="D2" s="23" t="s">
        <v>49</v>
      </c>
      <c r="E2" s="1">
        <f>+E3</f>
        <v>1537299567489</v>
      </c>
    </row>
    <row r="3" spans="1:5" ht="14.1" customHeight="1" x14ac:dyDescent="0.2">
      <c r="A3" s="34" t="s">
        <v>5</v>
      </c>
      <c r="B3" s="34"/>
      <c r="C3" s="22">
        <v>1</v>
      </c>
      <c r="D3" s="24" t="s">
        <v>50</v>
      </c>
      <c r="E3" s="1">
        <f>+E4+E186+E1115</f>
        <v>1537299567489</v>
      </c>
    </row>
    <row r="4" spans="1:5" ht="14.1" customHeight="1" x14ac:dyDescent="0.2">
      <c r="A4" s="34" t="s">
        <v>6</v>
      </c>
      <c r="B4" s="34"/>
      <c r="C4" s="22">
        <v>1</v>
      </c>
      <c r="D4" s="24" t="s">
        <v>44</v>
      </c>
      <c r="E4" s="1">
        <f>+E5+E51+E64+E94+E122+E139+E163</f>
        <v>163963829292</v>
      </c>
    </row>
    <row r="5" spans="1:5" ht="14.1" customHeight="1" x14ac:dyDescent="0.2">
      <c r="A5" s="34" t="s">
        <v>7</v>
      </c>
      <c r="B5" s="34"/>
      <c r="C5" s="22">
        <v>1</v>
      </c>
      <c r="D5" s="24" t="s">
        <v>51</v>
      </c>
      <c r="E5" s="1">
        <f>SUM(E6:E50)</f>
        <v>110103262770</v>
      </c>
    </row>
    <row r="6" spans="1:5" ht="14.1" customHeight="1" x14ac:dyDescent="0.2">
      <c r="A6" s="2">
        <v>111</v>
      </c>
      <c r="B6" s="9">
        <v>10</v>
      </c>
      <c r="C6" s="12">
        <v>1</v>
      </c>
      <c r="D6" s="18" t="s">
        <v>9</v>
      </c>
      <c r="E6" s="4">
        <v>17850067380</v>
      </c>
    </row>
    <row r="7" spans="1:5" ht="14.1" customHeight="1" x14ac:dyDescent="0.2">
      <c r="A7" s="2">
        <v>113</v>
      </c>
      <c r="B7" s="9">
        <v>10</v>
      </c>
      <c r="C7" s="12">
        <v>1</v>
      </c>
      <c r="D7" s="18" t="s">
        <v>10</v>
      </c>
      <c r="E7" s="4">
        <v>706301640</v>
      </c>
    </row>
    <row r="8" spans="1:5" ht="14.1" customHeight="1" x14ac:dyDescent="0.2">
      <c r="A8" s="2">
        <v>114</v>
      </c>
      <c r="B8" s="9">
        <v>10</v>
      </c>
      <c r="C8" s="12">
        <v>1</v>
      </c>
      <c r="D8" s="18" t="s">
        <v>11</v>
      </c>
      <c r="E8" s="4">
        <v>1546364085</v>
      </c>
    </row>
    <row r="9" spans="1:5" ht="14.1" customHeight="1" x14ac:dyDescent="0.2">
      <c r="A9" s="2">
        <v>123</v>
      </c>
      <c r="B9" s="9">
        <v>10</v>
      </c>
      <c r="C9" s="12">
        <v>1</v>
      </c>
      <c r="D9" s="18" t="s">
        <v>12</v>
      </c>
      <c r="E9" s="4">
        <v>339730581</v>
      </c>
    </row>
    <row r="10" spans="1:5" ht="14.1" customHeight="1" x14ac:dyDescent="0.2">
      <c r="A10" s="2">
        <v>123</v>
      </c>
      <c r="B10" s="9">
        <v>30</v>
      </c>
      <c r="C10" s="12">
        <v>1</v>
      </c>
      <c r="D10" s="18" t="s">
        <v>12</v>
      </c>
      <c r="E10" s="4">
        <v>10000000</v>
      </c>
    </row>
    <row r="11" spans="1:5" ht="14.1" customHeight="1" x14ac:dyDescent="0.2">
      <c r="A11" s="2">
        <v>125</v>
      </c>
      <c r="B11" s="9">
        <v>10</v>
      </c>
      <c r="C11" s="12">
        <v>1</v>
      </c>
      <c r="D11" s="18" t="s">
        <v>13</v>
      </c>
      <c r="E11" s="4">
        <v>43450000</v>
      </c>
    </row>
    <row r="12" spans="1:5" ht="14.1" customHeight="1" x14ac:dyDescent="0.2">
      <c r="A12" s="2">
        <v>125</v>
      </c>
      <c r="B12" s="9">
        <v>30</v>
      </c>
      <c r="C12" s="12">
        <v>1</v>
      </c>
      <c r="D12" s="18" t="s">
        <v>13</v>
      </c>
      <c r="E12" s="4">
        <v>8000000</v>
      </c>
    </row>
    <row r="13" spans="1:5" ht="14.1" customHeight="1" x14ac:dyDescent="0.2">
      <c r="A13" s="2">
        <v>131</v>
      </c>
      <c r="B13" s="9">
        <v>10</v>
      </c>
      <c r="C13" s="12">
        <v>1</v>
      </c>
      <c r="D13" s="18" t="s">
        <v>14</v>
      </c>
      <c r="E13" s="4">
        <v>705692619</v>
      </c>
    </row>
    <row r="14" spans="1:5" ht="14.1" customHeight="1" x14ac:dyDescent="0.2">
      <c r="A14" s="2">
        <v>133</v>
      </c>
      <c r="B14" s="9">
        <v>10</v>
      </c>
      <c r="C14" s="12">
        <v>1</v>
      </c>
      <c r="D14" s="18" t="s">
        <v>15</v>
      </c>
      <c r="E14" s="4">
        <v>2860000000</v>
      </c>
    </row>
    <row r="15" spans="1:5" ht="14.1" customHeight="1" x14ac:dyDescent="0.2">
      <c r="A15" s="2">
        <v>133</v>
      </c>
      <c r="B15" s="9">
        <v>30</v>
      </c>
      <c r="C15" s="12">
        <v>1</v>
      </c>
      <c r="D15" s="18" t="s">
        <v>15</v>
      </c>
      <c r="E15" s="4">
        <v>150000000</v>
      </c>
    </row>
    <row r="16" spans="1:5" ht="14.1" customHeight="1" x14ac:dyDescent="0.2">
      <c r="A16" s="2">
        <v>137</v>
      </c>
      <c r="B16" s="9">
        <v>10</v>
      </c>
      <c r="C16" s="12">
        <v>1</v>
      </c>
      <c r="D16" s="18" t="s">
        <v>16</v>
      </c>
      <c r="E16" s="4">
        <v>78000000</v>
      </c>
    </row>
    <row r="17" spans="1:5" ht="14.1" customHeight="1" x14ac:dyDescent="0.2">
      <c r="A17" s="2">
        <v>141</v>
      </c>
      <c r="B17" s="9">
        <v>10</v>
      </c>
      <c r="C17" s="12">
        <v>1</v>
      </c>
      <c r="D17" s="18" t="s">
        <v>52</v>
      </c>
      <c r="E17" s="4">
        <v>325000000</v>
      </c>
    </row>
    <row r="18" spans="1:5" ht="14.1" customHeight="1" x14ac:dyDescent="0.2">
      <c r="A18" s="2">
        <v>144</v>
      </c>
      <c r="B18" s="9">
        <v>10</v>
      </c>
      <c r="C18" s="12">
        <v>1</v>
      </c>
      <c r="D18" s="18" t="s">
        <v>17</v>
      </c>
      <c r="E18" s="4">
        <v>1588600000</v>
      </c>
    </row>
    <row r="19" spans="1:5" ht="14.1" customHeight="1" x14ac:dyDescent="0.2">
      <c r="A19" s="2">
        <v>144</v>
      </c>
      <c r="B19" s="9">
        <v>30</v>
      </c>
      <c r="C19" s="12">
        <v>1</v>
      </c>
      <c r="D19" s="18" t="s">
        <v>17</v>
      </c>
      <c r="E19" s="4">
        <v>29000000</v>
      </c>
    </row>
    <row r="20" spans="1:5" ht="14.1" customHeight="1" x14ac:dyDescent="0.2">
      <c r="A20" s="2">
        <v>145</v>
      </c>
      <c r="B20" s="9">
        <v>10</v>
      </c>
      <c r="C20" s="12">
        <v>1</v>
      </c>
      <c r="D20" s="18" t="s">
        <v>18</v>
      </c>
      <c r="E20" s="4">
        <v>455000000</v>
      </c>
    </row>
    <row r="21" spans="1:5" ht="14.1" customHeight="1" x14ac:dyDescent="0.2">
      <c r="A21" s="2">
        <v>191</v>
      </c>
      <c r="B21" s="9">
        <v>10</v>
      </c>
      <c r="C21" s="12">
        <v>1</v>
      </c>
      <c r="D21" s="18" t="s">
        <v>53</v>
      </c>
      <c r="E21" s="4">
        <v>25200000</v>
      </c>
    </row>
    <row r="22" spans="1:5" ht="14.1" customHeight="1" x14ac:dyDescent="0.2">
      <c r="A22" s="2">
        <v>199</v>
      </c>
      <c r="B22" s="9">
        <v>10</v>
      </c>
      <c r="C22" s="12">
        <v>1</v>
      </c>
      <c r="D22" s="18" t="s">
        <v>19</v>
      </c>
      <c r="E22" s="4">
        <v>332575892</v>
      </c>
    </row>
    <row r="23" spans="1:5" ht="14.1" customHeight="1" x14ac:dyDescent="0.2">
      <c r="A23" s="2">
        <v>210</v>
      </c>
      <c r="B23" s="9">
        <v>10</v>
      </c>
      <c r="C23" s="12">
        <v>1</v>
      </c>
      <c r="D23" s="18" t="s">
        <v>20</v>
      </c>
      <c r="E23" s="4">
        <v>2599444287</v>
      </c>
    </row>
    <row r="24" spans="1:5" ht="14.1" customHeight="1" x14ac:dyDescent="0.2">
      <c r="A24" s="2">
        <v>220</v>
      </c>
      <c r="B24" s="9">
        <v>10</v>
      </c>
      <c r="C24" s="12">
        <v>1</v>
      </c>
      <c r="D24" s="18" t="s">
        <v>46</v>
      </c>
      <c r="E24" s="4">
        <v>462000000</v>
      </c>
    </row>
    <row r="25" spans="1:5" ht="14.1" customHeight="1" x14ac:dyDescent="0.2">
      <c r="A25" s="2">
        <v>230</v>
      </c>
      <c r="B25" s="9">
        <v>10</v>
      </c>
      <c r="C25" s="12">
        <v>1</v>
      </c>
      <c r="D25" s="18" t="s">
        <v>21</v>
      </c>
      <c r="E25" s="4">
        <v>2860473000</v>
      </c>
    </row>
    <row r="26" spans="1:5" ht="14.1" customHeight="1" x14ac:dyDescent="0.2">
      <c r="A26" s="2">
        <v>240</v>
      </c>
      <c r="B26" s="9">
        <v>10</v>
      </c>
      <c r="C26" s="12">
        <v>1</v>
      </c>
      <c r="D26" s="18" t="s">
        <v>22</v>
      </c>
      <c r="E26" s="4">
        <v>6385400000</v>
      </c>
    </row>
    <row r="27" spans="1:5" ht="14.1" customHeight="1" x14ac:dyDescent="0.2">
      <c r="A27" s="2">
        <v>240</v>
      </c>
      <c r="B27" s="9">
        <v>30</v>
      </c>
      <c r="C27" s="12">
        <v>1</v>
      </c>
      <c r="D27" s="18" t="s">
        <v>22</v>
      </c>
      <c r="E27" s="4">
        <v>139000000</v>
      </c>
    </row>
    <row r="28" spans="1:5" ht="14.1" customHeight="1" x14ac:dyDescent="0.2">
      <c r="A28" s="2">
        <v>250</v>
      </c>
      <c r="B28" s="9">
        <v>10</v>
      </c>
      <c r="C28" s="12">
        <v>1</v>
      </c>
      <c r="D28" s="18" t="s">
        <v>23</v>
      </c>
      <c r="E28" s="4">
        <v>544880000</v>
      </c>
    </row>
    <row r="29" spans="1:5" ht="14.1" customHeight="1" x14ac:dyDescent="0.2">
      <c r="A29" s="2">
        <v>260</v>
      </c>
      <c r="B29" s="9">
        <v>10</v>
      </c>
      <c r="C29" s="12">
        <v>1</v>
      </c>
      <c r="D29" s="18" t="s">
        <v>24</v>
      </c>
      <c r="E29" s="4">
        <v>1298196600</v>
      </c>
    </row>
    <row r="30" spans="1:5" ht="14.1" customHeight="1" x14ac:dyDescent="0.2">
      <c r="A30" s="2">
        <v>260</v>
      </c>
      <c r="B30" s="9">
        <v>30</v>
      </c>
      <c r="C30" s="12">
        <v>1</v>
      </c>
      <c r="D30" s="18" t="s">
        <v>24</v>
      </c>
      <c r="E30" s="4">
        <v>171000000</v>
      </c>
    </row>
    <row r="31" spans="1:5" ht="14.1" customHeight="1" x14ac:dyDescent="0.2">
      <c r="A31" s="2">
        <v>270</v>
      </c>
      <c r="B31" s="9">
        <v>10</v>
      </c>
      <c r="C31" s="12">
        <v>1</v>
      </c>
      <c r="D31" s="18" t="s">
        <v>25</v>
      </c>
      <c r="E31" s="4">
        <v>4200000000</v>
      </c>
    </row>
    <row r="32" spans="1:5" ht="14.1" customHeight="1" x14ac:dyDescent="0.2">
      <c r="A32" s="2">
        <v>280</v>
      </c>
      <c r="B32" s="9">
        <v>10</v>
      </c>
      <c r="C32" s="12">
        <v>1</v>
      </c>
      <c r="D32" s="18" t="s">
        <v>26</v>
      </c>
      <c r="E32" s="4">
        <v>7357098929</v>
      </c>
    </row>
    <row r="33" spans="1:5" ht="14.1" customHeight="1" x14ac:dyDescent="0.2">
      <c r="A33" s="2">
        <v>290</v>
      </c>
      <c r="B33" s="9">
        <v>10</v>
      </c>
      <c r="C33" s="12">
        <v>1</v>
      </c>
      <c r="D33" s="18" t="s">
        <v>27</v>
      </c>
      <c r="E33" s="4">
        <v>121800000</v>
      </c>
    </row>
    <row r="34" spans="1:5" ht="14.1" customHeight="1" x14ac:dyDescent="0.2">
      <c r="A34" s="2">
        <v>310</v>
      </c>
      <c r="B34" s="9">
        <v>10</v>
      </c>
      <c r="C34" s="12">
        <v>1</v>
      </c>
      <c r="D34" s="18" t="s">
        <v>28</v>
      </c>
      <c r="E34" s="4">
        <v>705188000</v>
      </c>
    </row>
    <row r="35" spans="1:5" ht="14.1" customHeight="1" x14ac:dyDescent="0.2">
      <c r="A35" s="2">
        <v>320</v>
      </c>
      <c r="B35" s="9">
        <v>10</v>
      </c>
      <c r="C35" s="12">
        <v>1</v>
      </c>
      <c r="D35" s="18" t="s">
        <v>29</v>
      </c>
      <c r="E35" s="4">
        <v>159920000</v>
      </c>
    </row>
    <row r="36" spans="1:5" ht="14.1" customHeight="1" x14ac:dyDescent="0.2">
      <c r="A36" s="2">
        <v>330</v>
      </c>
      <c r="B36" s="9">
        <v>10</v>
      </c>
      <c r="C36" s="12">
        <v>1</v>
      </c>
      <c r="D36" s="18" t="s">
        <v>30</v>
      </c>
      <c r="E36" s="4">
        <v>216293000</v>
      </c>
    </row>
    <row r="37" spans="1:5" ht="14.1" customHeight="1" x14ac:dyDescent="0.2">
      <c r="A37" s="2">
        <v>340</v>
      </c>
      <c r="B37" s="9">
        <v>10</v>
      </c>
      <c r="C37" s="12">
        <v>1</v>
      </c>
      <c r="D37" s="18" t="s">
        <v>31</v>
      </c>
      <c r="E37" s="4">
        <v>485284000</v>
      </c>
    </row>
    <row r="38" spans="1:5" ht="14.1" customHeight="1" x14ac:dyDescent="0.2">
      <c r="A38" s="2">
        <v>350</v>
      </c>
      <c r="B38" s="9">
        <v>10</v>
      </c>
      <c r="C38" s="12">
        <v>1</v>
      </c>
      <c r="D38" s="18" t="s">
        <v>32</v>
      </c>
      <c r="E38" s="4">
        <v>18680000</v>
      </c>
    </row>
    <row r="39" spans="1:5" ht="14.1" customHeight="1" x14ac:dyDescent="0.2">
      <c r="A39" s="2">
        <v>360</v>
      </c>
      <c r="B39" s="9">
        <v>10</v>
      </c>
      <c r="C39" s="12">
        <v>1</v>
      </c>
      <c r="D39" s="18" t="s">
        <v>33</v>
      </c>
      <c r="E39" s="4">
        <v>1014605000</v>
      </c>
    </row>
    <row r="40" spans="1:5" ht="14.1" customHeight="1" x14ac:dyDescent="0.2">
      <c r="A40" s="2">
        <v>390</v>
      </c>
      <c r="B40" s="9">
        <v>10</v>
      </c>
      <c r="C40" s="12">
        <v>1</v>
      </c>
      <c r="D40" s="18" t="s">
        <v>34</v>
      </c>
      <c r="E40" s="4">
        <v>125634250</v>
      </c>
    </row>
    <row r="41" spans="1:5" ht="14.1" customHeight="1" x14ac:dyDescent="0.2">
      <c r="A41" s="2">
        <v>530</v>
      </c>
      <c r="B41" s="9">
        <v>10</v>
      </c>
      <c r="C41" s="12">
        <v>1</v>
      </c>
      <c r="D41" s="18" t="s">
        <v>47</v>
      </c>
      <c r="E41" s="4">
        <v>108186000</v>
      </c>
    </row>
    <row r="42" spans="1:5" ht="14.1" customHeight="1" x14ac:dyDescent="0.2">
      <c r="A42" s="2">
        <v>540</v>
      </c>
      <c r="B42" s="9">
        <v>10</v>
      </c>
      <c r="C42" s="12">
        <v>1</v>
      </c>
      <c r="D42" s="18" t="s">
        <v>36</v>
      </c>
      <c r="E42" s="4">
        <v>289881186</v>
      </c>
    </row>
    <row r="43" spans="1:5" ht="14.1" customHeight="1" x14ac:dyDescent="0.2">
      <c r="A43" s="2">
        <v>550</v>
      </c>
      <c r="B43" s="9">
        <v>10</v>
      </c>
      <c r="C43" s="12">
        <v>1</v>
      </c>
      <c r="D43" s="18" t="s">
        <v>48</v>
      </c>
      <c r="E43" s="4">
        <v>1100000000</v>
      </c>
    </row>
    <row r="44" spans="1:5" ht="14.1" customHeight="1" x14ac:dyDescent="0.2">
      <c r="A44" s="2">
        <v>570</v>
      </c>
      <c r="B44" s="9">
        <v>10</v>
      </c>
      <c r="C44" s="12">
        <v>1</v>
      </c>
      <c r="D44" s="18" t="s">
        <v>37</v>
      </c>
      <c r="E44" s="4">
        <v>104000000</v>
      </c>
    </row>
    <row r="45" spans="1:5" ht="14.1" customHeight="1" x14ac:dyDescent="0.2">
      <c r="A45" s="2">
        <v>811</v>
      </c>
      <c r="B45" s="9">
        <v>10</v>
      </c>
      <c r="C45" s="12">
        <v>124</v>
      </c>
      <c r="D45" s="18" t="s">
        <v>54</v>
      </c>
      <c r="E45" s="4">
        <v>15042000000</v>
      </c>
    </row>
    <row r="46" spans="1:5" ht="14.1" customHeight="1" x14ac:dyDescent="0.2">
      <c r="A46" s="2">
        <v>811</v>
      </c>
      <c r="B46" s="9">
        <v>30</v>
      </c>
      <c r="C46" s="12">
        <v>124</v>
      </c>
      <c r="D46" s="18" t="s">
        <v>54</v>
      </c>
      <c r="E46" s="4">
        <v>34368316321</v>
      </c>
    </row>
    <row r="47" spans="1:5" ht="14.1" customHeight="1" x14ac:dyDescent="0.2">
      <c r="A47" s="2">
        <v>849</v>
      </c>
      <c r="B47" s="9">
        <v>10</v>
      </c>
      <c r="C47" s="12">
        <v>1</v>
      </c>
      <c r="D47" s="18" t="s">
        <v>41</v>
      </c>
      <c r="E47" s="4">
        <v>103000000</v>
      </c>
    </row>
    <row r="48" spans="1:5" ht="14.1" customHeight="1" x14ac:dyDescent="0.2">
      <c r="A48" s="2">
        <v>861</v>
      </c>
      <c r="B48" s="9">
        <v>30</v>
      </c>
      <c r="C48" s="12">
        <v>124</v>
      </c>
      <c r="D48" s="18" t="s">
        <v>55</v>
      </c>
      <c r="E48" s="4">
        <v>500000000</v>
      </c>
    </row>
    <row r="49" spans="1:5" ht="14.1" customHeight="1" x14ac:dyDescent="0.2">
      <c r="A49" s="2">
        <v>910</v>
      </c>
      <c r="B49" s="9">
        <v>10</v>
      </c>
      <c r="C49" s="12">
        <v>1</v>
      </c>
      <c r="D49" s="18" t="s">
        <v>43</v>
      </c>
      <c r="E49" s="4">
        <v>70000000</v>
      </c>
    </row>
    <row r="50" spans="1:5" ht="14.1" customHeight="1" x14ac:dyDescent="0.2">
      <c r="A50" s="2">
        <v>970</v>
      </c>
      <c r="B50" s="9">
        <v>10</v>
      </c>
      <c r="C50" s="12">
        <v>1</v>
      </c>
      <c r="D50" s="18" t="s">
        <v>56</v>
      </c>
      <c r="E50" s="4">
        <v>2500000000</v>
      </c>
    </row>
    <row r="51" spans="1:5" ht="14.1" customHeight="1" x14ac:dyDescent="0.2">
      <c r="A51" s="11" t="s">
        <v>3</v>
      </c>
      <c r="B51" s="11"/>
      <c r="C51" s="11">
        <v>2</v>
      </c>
      <c r="D51" s="20" t="s">
        <v>57</v>
      </c>
      <c r="E51" s="1">
        <f>SUM(E52:E63)</f>
        <v>1910686893</v>
      </c>
    </row>
    <row r="52" spans="1:5" ht="14.1" customHeight="1" x14ac:dyDescent="0.2">
      <c r="A52" s="2">
        <v>111</v>
      </c>
      <c r="B52" s="3">
        <v>10</v>
      </c>
      <c r="C52" s="12">
        <v>1</v>
      </c>
      <c r="D52" s="18" t="s">
        <v>9</v>
      </c>
      <c r="E52" s="4">
        <v>926400000</v>
      </c>
    </row>
    <row r="53" spans="1:5" ht="14.1" customHeight="1" x14ac:dyDescent="0.2">
      <c r="A53" s="2">
        <v>113</v>
      </c>
      <c r="B53" s="3">
        <v>10</v>
      </c>
      <c r="C53" s="12">
        <v>1</v>
      </c>
      <c r="D53" s="18" t="s">
        <v>10</v>
      </c>
      <c r="E53" s="4">
        <v>34214400</v>
      </c>
    </row>
    <row r="54" spans="1:5" ht="14.1" customHeight="1" x14ac:dyDescent="0.2">
      <c r="A54" s="2">
        <v>114</v>
      </c>
      <c r="B54" s="3">
        <v>10</v>
      </c>
      <c r="C54" s="12">
        <v>1</v>
      </c>
      <c r="D54" s="18" t="s">
        <v>11</v>
      </c>
      <c r="E54" s="4">
        <v>80051200</v>
      </c>
    </row>
    <row r="55" spans="1:5" ht="14.1" customHeight="1" x14ac:dyDescent="0.2">
      <c r="A55" s="2">
        <v>123</v>
      </c>
      <c r="B55" s="3">
        <v>10</v>
      </c>
      <c r="C55" s="12">
        <v>1</v>
      </c>
      <c r="D55" s="18" t="s">
        <v>12</v>
      </c>
      <c r="E55" s="4">
        <v>20000000</v>
      </c>
    </row>
    <row r="56" spans="1:5" ht="14.1" customHeight="1" x14ac:dyDescent="0.2">
      <c r="A56" s="2">
        <v>133</v>
      </c>
      <c r="B56" s="3">
        <v>10</v>
      </c>
      <c r="C56" s="12">
        <v>1</v>
      </c>
      <c r="D56" s="18" t="s">
        <v>15</v>
      </c>
      <c r="E56" s="4">
        <v>351000000</v>
      </c>
    </row>
    <row r="57" spans="1:5" ht="14.1" customHeight="1" x14ac:dyDescent="0.2">
      <c r="A57" s="2">
        <v>137</v>
      </c>
      <c r="B57" s="3">
        <v>10</v>
      </c>
      <c r="C57" s="12">
        <v>1</v>
      </c>
      <c r="D57" s="18" t="s">
        <v>16</v>
      </c>
      <c r="E57" s="4">
        <v>52000000</v>
      </c>
    </row>
    <row r="58" spans="1:5" ht="14.1" customHeight="1" x14ac:dyDescent="0.2">
      <c r="A58" s="2">
        <v>144</v>
      </c>
      <c r="B58" s="3">
        <v>10</v>
      </c>
      <c r="C58" s="12">
        <v>1</v>
      </c>
      <c r="D58" s="18" t="s">
        <v>17</v>
      </c>
      <c r="E58" s="4">
        <v>50883688</v>
      </c>
    </row>
    <row r="59" spans="1:5" ht="14.1" customHeight="1" x14ac:dyDescent="0.2">
      <c r="A59" s="2">
        <v>145</v>
      </c>
      <c r="B59" s="3">
        <v>10</v>
      </c>
      <c r="C59" s="12">
        <v>1</v>
      </c>
      <c r="D59" s="18" t="s">
        <v>18</v>
      </c>
      <c r="E59" s="4">
        <v>132487605</v>
      </c>
    </row>
    <row r="60" spans="1:5" ht="14.1" customHeight="1" x14ac:dyDescent="0.2">
      <c r="A60" s="2">
        <v>191</v>
      </c>
      <c r="B60" s="3">
        <v>10</v>
      </c>
      <c r="C60" s="12">
        <v>1</v>
      </c>
      <c r="D60" s="18" t="s">
        <v>53</v>
      </c>
      <c r="E60" s="4">
        <v>7200000</v>
      </c>
    </row>
    <row r="61" spans="1:5" ht="14.1" customHeight="1" x14ac:dyDescent="0.2">
      <c r="A61" s="2">
        <v>199</v>
      </c>
      <c r="B61" s="3">
        <v>10</v>
      </c>
      <c r="C61" s="12">
        <v>1</v>
      </c>
      <c r="D61" s="18" t="s">
        <v>19</v>
      </c>
      <c r="E61" s="4">
        <v>156000000</v>
      </c>
    </row>
    <row r="62" spans="1:5" ht="14.1" customHeight="1" x14ac:dyDescent="0.2">
      <c r="A62" s="2">
        <v>210</v>
      </c>
      <c r="B62" s="3">
        <v>10</v>
      </c>
      <c r="C62" s="12">
        <v>1</v>
      </c>
      <c r="D62" s="18" t="s">
        <v>20</v>
      </c>
      <c r="E62" s="4">
        <v>70000000</v>
      </c>
    </row>
    <row r="63" spans="1:5" ht="14.1" customHeight="1" x14ac:dyDescent="0.2">
      <c r="A63" s="2">
        <v>230</v>
      </c>
      <c r="B63" s="3">
        <v>10</v>
      </c>
      <c r="C63" s="12">
        <v>1</v>
      </c>
      <c r="D63" s="18" t="s">
        <v>21</v>
      </c>
      <c r="E63" s="4">
        <v>30450000</v>
      </c>
    </row>
    <row r="64" spans="1:5" ht="14.1" customHeight="1" x14ac:dyDescent="0.2">
      <c r="A64" s="11" t="s">
        <v>3</v>
      </c>
      <c r="B64" s="11"/>
      <c r="C64" s="11">
        <v>3</v>
      </c>
      <c r="D64" s="20" t="s">
        <v>58</v>
      </c>
      <c r="E64" s="1">
        <f>SUM(E65:E93)</f>
        <v>25816950037</v>
      </c>
    </row>
    <row r="65" spans="1:5" ht="14.1" customHeight="1" x14ac:dyDescent="0.2">
      <c r="A65" s="2">
        <v>111</v>
      </c>
      <c r="B65" s="3">
        <v>10</v>
      </c>
      <c r="C65" s="12">
        <v>1</v>
      </c>
      <c r="D65" s="18" t="s">
        <v>9</v>
      </c>
      <c r="E65" s="5">
        <v>1598400000</v>
      </c>
    </row>
    <row r="66" spans="1:5" ht="14.1" customHeight="1" x14ac:dyDescent="0.2">
      <c r="A66" s="2">
        <v>113</v>
      </c>
      <c r="B66" s="3">
        <v>10</v>
      </c>
      <c r="C66" s="12">
        <v>1</v>
      </c>
      <c r="D66" s="18" t="s">
        <v>10</v>
      </c>
      <c r="E66" s="5">
        <v>453091200</v>
      </c>
    </row>
    <row r="67" spans="1:5" ht="14.1" customHeight="1" x14ac:dyDescent="0.2">
      <c r="A67" s="2">
        <v>114</v>
      </c>
      <c r="B67" s="3">
        <v>10</v>
      </c>
      <c r="C67" s="12">
        <v>1</v>
      </c>
      <c r="D67" s="18" t="s">
        <v>11</v>
      </c>
      <c r="E67" s="5">
        <v>170957600</v>
      </c>
    </row>
    <row r="68" spans="1:5" ht="14.1" customHeight="1" x14ac:dyDescent="0.2">
      <c r="A68" s="2">
        <v>123</v>
      </c>
      <c r="B68" s="3">
        <v>10</v>
      </c>
      <c r="C68" s="12">
        <v>1</v>
      </c>
      <c r="D68" s="18" t="s">
        <v>12</v>
      </c>
      <c r="E68" s="5">
        <v>31764239</v>
      </c>
    </row>
    <row r="69" spans="1:5" ht="14.1" customHeight="1" x14ac:dyDescent="0.2">
      <c r="A69" s="2">
        <v>125</v>
      </c>
      <c r="B69" s="3">
        <v>10</v>
      </c>
      <c r="C69" s="12">
        <v>1</v>
      </c>
      <c r="D69" s="18" t="s">
        <v>13</v>
      </c>
      <c r="E69" s="5">
        <v>50161150</v>
      </c>
    </row>
    <row r="70" spans="1:5" ht="14.1" customHeight="1" x14ac:dyDescent="0.2">
      <c r="A70" s="2">
        <v>131</v>
      </c>
      <c r="B70" s="3">
        <v>10</v>
      </c>
      <c r="C70" s="12">
        <v>1</v>
      </c>
      <c r="D70" s="18" t="s">
        <v>14</v>
      </c>
      <c r="E70" s="5">
        <v>30400000</v>
      </c>
    </row>
    <row r="71" spans="1:5" ht="14.1" customHeight="1" x14ac:dyDescent="0.2">
      <c r="A71" s="2">
        <v>133</v>
      </c>
      <c r="B71" s="3">
        <v>10</v>
      </c>
      <c r="C71" s="12">
        <v>1</v>
      </c>
      <c r="D71" s="18" t="s">
        <v>15</v>
      </c>
      <c r="E71" s="5">
        <v>3164523752</v>
      </c>
    </row>
    <row r="72" spans="1:5" ht="14.1" customHeight="1" x14ac:dyDescent="0.2">
      <c r="A72" s="2">
        <v>134</v>
      </c>
      <c r="B72" s="3">
        <v>10</v>
      </c>
      <c r="C72" s="12">
        <v>1</v>
      </c>
      <c r="D72" s="18" t="s">
        <v>45</v>
      </c>
      <c r="E72" s="5">
        <v>7583244</v>
      </c>
    </row>
    <row r="73" spans="1:5" ht="14.1" customHeight="1" x14ac:dyDescent="0.2">
      <c r="A73" s="2">
        <v>137</v>
      </c>
      <c r="B73" s="3">
        <v>10</v>
      </c>
      <c r="C73" s="12">
        <v>1</v>
      </c>
      <c r="D73" s="18" t="s">
        <v>16</v>
      </c>
      <c r="E73" s="5">
        <v>11837664293</v>
      </c>
    </row>
    <row r="74" spans="1:5" ht="14.1" customHeight="1" x14ac:dyDescent="0.2">
      <c r="A74" s="2">
        <v>144</v>
      </c>
      <c r="B74" s="3">
        <v>10</v>
      </c>
      <c r="C74" s="12">
        <v>1</v>
      </c>
      <c r="D74" s="18" t="s">
        <v>17</v>
      </c>
      <c r="E74" s="5">
        <v>62735400</v>
      </c>
    </row>
    <row r="75" spans="1:5" ht="14.1" customHeight="1" x14ac:dyDescent="0.2">
      <c r="A75" s="2">
        <v>191</v>
      </c>
      <c r="B75" s="3">
        <v>10</v>
      </c>
      <c r="C75" s="12">
        <v>1</v>
      </c>
      <c r="D75" s="18" t="s">
        <v>53</v>
      </c>
      <c r="E75" s="5">
        <v>122400000</v>
      </c>
    </row>
    <row r="76" spans="1:5" ht="14.1" customHeight="1" x14ac:dyDescent="0.2">
      <c r="A76" s="2">
        <v>210</v>
      </c>
      <c r="B76" s="3">
        <v>10</v>
      </c>
      <c r="C76" s="12">
        <v>1</v>
      </c>
      <c r="D76" s="18" t="s">
        <v>20</v>
      </c>
      <c r="E76" s="5">
        <v>20000000</v>
      </c>
    </row>
    <row r="77" spans="1:5" ht="14.1" customHeight="1" x14ac:dyDescent="0.2">
      <c r="A77" s="2">
        <v>230</v>
      </c>
      <c r="B77" s="3">
        <v>10</v>
      </c>
      <c r="C77" s="12">
        <v>1</v>
      </c>
      <c r="D77" s="18" t="s">
        <v>21</v>
      </c>
      <c r="E77" s="5">
        <v>91350000</v>
      </c>
    </row>
    <row r="78" spans="1:5" ht="14.1" customHeight="1" x14ac:dyDescent="0.2">
      <c r="A78" s="2">
        <v>240</v>
      </c>
      <c r="B78" s="3">
        <v>10</v>
      </c>
      <c r="C78" s="12">
        <v>1</v>
      </c>
      <c r="D78" s="18" t="s">
        <v>22</v>
      </c>
      <c r="E78" s="5">
        <v>1442150134</v>
      </c>
    </row>
    <row r="79" spans="1:5" ht="14.1" customHeight="1" x14ac:dyDescent="0.2">
      <c r="A79" s="2">
        <v>250</v>
      </c>
      <c r="B79" s="3">
        <v>10</v>
      </c>
      <c r="C79" s="12">
        <v>1</v>
      </c>
      <c r="D79" s="18" t="s">
        <v>23</v>
      </c>
      <c r="E79" s="5">
        <v>8000000</v>
      </c>
    </row>
    <row r="80" spans="1:5" ht="14.1" customHeight="1" x14ac:dyDescent="0.2">
      <c r="A80" s="2">
        <v>260</v>
      </c>
      <c r="B80" s="9">
        <v>10</v>
      </c>
      <c r="C80" s="12">
        <v>1</v>
      </c>
      <c r="D80" s="18" t="s">
        <v>24</v>
      </c>
      <c r="E80" s="5">
        <v>278623764</v>
      </c>
    </row>
    <row r="81" spans="1:5" ht="14.1" customHeight="1" x14ac:dyDescent="0.2">
      <c r="A81" s="2">
        <v>280</v>
      </c>
      <c r="B81" s="9">
        <v>10</v>
      </c>
      <c r="C81" s="12">
        <v>1</v>
      </c>
      <c r="D81" s="18" t="s">
        <v>26</v>
      </c>
      <c r="E81" s="5">
        <v>155732675</v>
      </c>
    </row>
    <row r="82" spans="1:5" ht="14.1" customHeight="1" x14ac:dyDescent="0.2">
      <c r="A82" s="2">
        <v>290</v>
      </c>
      <c r="B82" s="9">
        <v>10</v>
      </c>
      <c r="C82" s="12">
        <v>1</v>
      </c>
      <c r="D82" s="18" t="s">
        <v>27</v>
      </c>
      <c r="E82" s="2">
        <v>43500000</v>
      </c>
    </row>
    <row r="83" spans="1:5" ht="14.1" customHeight="1" x14ac:dyDescent="0.2">
      <c r="A83" s="2">
        <v>310</v>
      </c>
      <c r="B83" s="9">
        <v>10</v>
      </c>
      <c r="C83" s="12">
        <v>1</v>
      </c>
      <c r="D83" s="18" t="s">
        <v>28</v>
      </c>
      <c r="E83" s="5">
        <v>1390000168</v>
      </c>
    </row>
    <row r="84" spans="1:5" ht="14.1" customHeight="1" x14ac:dyDescent="0.2">
      <c r="A84" s="2">
        <v>320</v>
      </c>
      <c r="B84" s="9">
        <v>10</v>
      </c>
      <c r="C84" s="12">
        <v>1</v>
      </c>
      <c r="D84" s="18" t="s">
        <v>29</v>
      </c>
      <c r="E84" s="5">
        <v>325990280</v>
      </c>
    </row>
    <row r="85" spans="1:5" ht="14.1" customHeight="1" x14ac:dyDescent="0.2">
      <c r="A85" s="2">
        <v>330</v>
      </c>
      <c r="B85" s="9">
        <v>10</v>
      </c>
      <c r="C85" s="12">
        <v>1</v>
      </c>
      <c r="D85" s="18" t="s">
        <v>30</v>
      </c>
      <c r="E85" s="5">
        <v>62065119</v>
      </c>
    </row>
    <row r="86" spans="1:5" ht="14.1" customHeight="1" x14ac:dyDescent="0.2">
      <c r="A86" s="2">
        <v>340</v>
      </c>
      <c r="B86" s="9">
        <v>10</v>
      </c>
      <c r="C86" s="12">
        <v>1</v>
      </c>
      <c r="D86" s="18" t="s">
        <v>31</v>
      </c>
      <c r="E86" s="5">
        <v>235000000</v>
      </c>
    </row>
    <row r="87" spans="1:5" ht="14.1" customHeight="1" x14ac:dyDescent="0.2">
      <c r="A87" s="2">
        <v>350</v>
      </c>
      <c r="B87" s="9">
        <v>10</v>
      </c>
      <c r="C87" s="12">
        <v>1</v>
      </c>
      <c r="D87" s="18" t="s">
        <v>32</v>
      </c>
      <c r="E87" s="5">
        <v>60000910</v>
      </c>
    </row>
    <row r="88" spans="1:5" ht="14.1" customHeight="1" x14ac:dyDescent="0.2">
      <c r="A88" s="2">
        <v>360</v>
      </c>
      <c r="B88" s="3">
        <v>10</v>
      </c>
      <c r="C88" s="12">
        <v>1</v>
      </c>
      <c r="D88" s="18" t="s">
        <v>33</v>
      </c>
      <c r="E88" s="5">
        <v>500001200</v>
      </c>
    </row>
    <row r="89" spans="1:5" ht="14.1" customHeight="1" x14ac:dyDescent="0.2">
      <c r="A89" s="2">
        <v>390</v>
      </c>
      <c r="B89" s="3">
        <v>10</v>
      </c>
      <c r="C89" s="12">
        <v>1</v>
      </c>
      <c r="D89" s="18" t="s">
        <v>34</v>
      </c>
      <c r="E89" s="5">
        <v>939454659</v>
      </c>
    </row>
    <row r="90" spans="1:5" ht="14.1" customHeight="1" x14ac:dyDescent="0.2">
      <c r="A90" s="2">
        <v>530</v>
      </c>
      <c r="B90" s="3">
        <v>10</v>
      </c>
      <c r="C90" s="12">
        <v>1</v>
      </c>
      <c r="D90" s="18" t="s">
        <v>47</v>
      </c>
      <c r="E90" s="2">
        <v>24000000</v>
      </c>
    </row>
    <row r="91" spans="1:5" ht="14.1" customHeight="1" x14ac:dyDescent="0.2">
      <c r="A91" s="2">
        <v>540</v>
      </c>
      <c r="B91" s="3">
        <v>10</v>
      </c>
      <c r="C91" s="12">
        <v>1</v>
      </c>
      <c r="D91" s="18" t="s">
        <v>36</v>
      </c>
      <c r="E91" s="5">
        <v>134800000</v>
      </c>
    </row>
    <row r="92" spans="1:5" ht="14.1" customHeight="1" x14ac:dyDescent="0.2">
      <c r="A92" s="2">
        <v>550</v>
      </c>
      <c r="B92" s="3">
        <v>10</v>
      </c>
      <c r="C92" s="12">
        <v>1</v>
      </c>
      <c r="D92" s="18" t="s">
        <v>48</v>
      </c>
      <c r="E92" s="5">
        <v>2150000250</v>
      </c>
    </row>
    <row r="93" spans="1:5" ht="14.1" customHeight="1" x14ac:dyDescent="0.2">
      <c r="A93" s="2">
        <v>970</v>
      </c>
      <c r="B93" s="3">
        <v>10</v>
      </c>
      <c r="C93" s="12">
        <v>1</v>
      </c>
      <c r="D93" s="18" t="s">
        <v>56</v>
      </c>
      <c r="E93" s="5">
        <v>426600000</v>
      </c>
    </row>
    <row r="94" spans="1:5" ht="14.1" customHeight="1" x14ac:dyDescent="0.2">
      <c r="A94" s="11" t="s">
        <v>3</v>
      </c>
      <c r="B94" s="11"/>
      <c r="C94" s="11">
        <v>4</v>
      </c>
      <c r="D94" s="20" t="s">
        <v>59</v>
      </c>
      <c r="E94" s="6">
        <f>SUM(E95:E121)</f>
        <v>17340663708</v>
      </c>
    </row>
    <row r="95" spans="1:5" ht="14.1" customHeight="1" x14ac:dyDescent="0.2">
      <c r="A95" s="2">
        <v>111</v>
      </c>
      <c r="B95" s="3">
        <v>10</v>
      </c>
      <c r="C95" s="12">
        <v>1</v>
      </c>
      <c r="D95" s="18" t="s">
        <v>9</v>
      </c>
      <c r="E95" s="5">
        <v>9311080428</v>
      </c>
    </row>
    <row r="96" spans="1:5" ht="14.1" customHeight="1" x14ac:dyDescent="0.2">
      <c r="A96" s="2">
        <v>113</v>
      </c>
      <c r="B96" s="3">
        <v>10</v>
      </c>
      <c r="C96" s="12">
        <v>1</v>
      </c>
      <c r="D96" s="18" t="s">
        <v>10</v>
      </c>
      <c r="E96" s="5">
        <v>1408231440</v>
      </c>
    </row>
    <row r="97" spans="1:5" ht="14.1" customHeight="1" x14ac:dyDescent="0.2">
      <c r="A97" s="2">
        <v>114</v>
      </c>
      <c r="B97" s="9">
        <v>10</v>
      </c>
      <c r="C97" s="12">
        <v>1</v>
      </c>
      <c r="D97" s="18" t="s">
        <v>11</v>
      </c>
      <c r="E97" s="5">
        <v>893275989</v>
      </c>
    </row>
    <row r="98" spans="1:5" ht="14.1" customHeight="1" x14ac:dyDescent="0.2">
      <c r="A98" s="2">
        <v>123</v>
      </c>
      <c r="B98" s="9">
        <v>10</v>
      </c>
      <c r="C98" s="12">
        <v>1</v>
      </c>
      <c r="D98" s="18" t="s">
        <v>12</v>
      </c>
      <c r="E98" s="5">
        <v>52000000</v>
      </c>
    </row>
    <row r="99" spans="1:5" ht="14.1" customHeight="1" x14ac:dyDescent="0.2">
      <c r="A99" s="2">
        <v>131</v>
      </c>
      <c r="B99" s="9">
        <v>10</v>
      </c>
      <c r="C99" s="12">
        <v>1</v>
      </c>
      <c r="D99" s="18" t="s">
        <v>14</v>
      </c>
      <c r="E99" s="5">
        <v>26520000</v>
      </c>
    </row>
    <row r="100" spans="1:5" ht="14.1" customHeight="1" x14ac:dyDescent="0.2">
      <c r="A100" s="2">
        <v>133</v>
      </c>
      <c r="B100" s="9">
        <v>10</v>
      </c>
      <c r="C100" s="12">
        <v>1</v>
      </c>
      <c r="D100" s="18" t="s">
        <v>15</v>
      </c>
      <c r="E100" s="5">
        <v>2330048045</v>
      </c>
    </row>
    <row r="101" spans="1:5" ht="14.1" customHeight="1" x14ac:dyDescent="0.2">
      <c r="A101" s="2">
        <v>137</v>
      </c>
      <c r="B101" s="9">
        <v>10</v>
      </c>
      <c r="C101" s="12">
        <v>1</v>
      </c>
      <c r="D101" s="18" t="s">
        <v>16</v>
      </c>
      <c r="E101" s="5">
        <v>42900000</v>
      </c>
    </row>
    <row r="102" spans="1:5" ht="14.1" customHeight="1" x14ac:dyDescent="0.2">
      <c r="A102" s="2">
        <v>144</v>
      </c>
      <c r="B102" s="9">
        <v>10</v>
      </c>
      <c r="C102" s="12">
        <v>1</v>
      </c>
      <c r="D102" s="18" t="s">
        <v>17</v>
      </c>
      <c r="E102" s="5">
        <v>140064308</v>
      </c>
    </row>
    <row r="103" spans="1:5" ht="14.1" customHeight="1" x14ac:dyDescent="0.2">
      <c r="A103" s="2">
        <v>145</v>
      </c>
      <c r="B103" s="9">
        <v>10</v>
      </c>
      <c r="C103" s="12">
        <v>1</v>
      </c>
      <c r="D103" s="18" t="s">
        <v>18</v>
      </c>
      <c r="E103" s="5">
        <v>210600000</v>
      </c>
    </row>
    <row r="104" spans="1:5" ht="14.1" customHeight="1" x14ac:dyDescent="0.2">
      <c r="A104" s="2">
        <v>191</v>
      </c>
      <c r="B104" s="9">
        <v>10</v>
      </c>
      <c r="C104" s="12">
        <v>1</v>
      </c>
      <c r="D104" s="18" t="s">
        <v>53</v>
      </c>
      <c r="E104" s="5">
        <v>414000000</v>
      </c>
    </row>
    <row r="105" spans="1:5" ht="14.1" customHeight="1" x14ac:dyDescent="0.2">
      <c r="A105" s="2">
        <v>199</v>
      </c>
      <c r="B105" s="9">
        <v>10</v>
      </c>
      <c r="C105" s="12">
        <v>1</v>
      </c>
      <c r="D105" s="18" t="s">
        <v>19</v>
      </c>
      <c r="E105" s="5">
        <v>0</v>
      </c>
    </row>
    <row r="106" spans="1:5" ht="14.1" customHeight="1" x14ac:dyDescent="0.2">
      <c r="A106" s="2">
        <v>210</v>
      </c>
      <c r="B106" s="9">
        <v>10</v>
      </c>
      <c r="C106" s="12">
        <v>1</v>
      </c>
      <c r="D106" s="18" t="s">
        <v>20</v>
      </c>
      <c r="E106" s="5">
        <v>200000000</v>
      </c>
    </row>
    <row r="107" spans="1:5" ht="14.1" customHeight="1" x14ac:dyDescent="0.2">
      <c r="A107" s="2">
        <v>220</v>
      </c>
      <c r="B107" s="9">
        <v>10</v>
      </c>
      <c r="C107" s="12">
        <v>1</v>
      </c>
      <c r="D107" s="18" t="s">
        <v>46</v>
      </c>
      <c r="E107" s="5">
        <v>12000000</v>
      </c>
    </row>
    <row r="108" spans="1:5" ht="14.1" customHeight="1" x14ac:dyDescent="0.2">
      <c r="A108" s="2">
        <v>230</v>
      </c>
      <c r="B108" s="9">
        <v>10</v>
      </c>
      <c r="C108" s="12">
        <v>1</v>
      </c>
      <c r="D108" s="18" t="s">
        <v>21</v>
      </c>
      <c r="E108" s="5">
        <v>90132000</v>
      </c>
    </row>
    <row r="109" spans="1:5" ht="14.1" customHeight="1" x14ac:dyDescent="0.2">
      <c r="A109" s="2">
        <v>240</v>
      </c>
      <c r="B109" s="9">
        <v>10</v>
      </c>
      <c r="C109" s="12">
        <v>1</v>
      </c>
      <c r="D109" s="18" t="s">
        <v>22</v>
      </c>
      <c r="E109" s="5">
        <v>161000000</v>
      </c>
    </row>
    <row r="110" spans="1:5" ht="14.1" customHeight="1" x14ac:dyDescent="0.2">
      <c r="A110" s="2">
        <v>250</v>
      </c>
      <c r="B110" s="9">
        <v>10</v>
      </c>
      <c r="C110" s="12">
        <v>1</v>
      </c>
      <c r="D110" s="18" t="s">
        <v>23</v>
      </c>
      <c r="E110" s="5">
        <v>597996000</v>
      </c>
    </row>
    <row r="111" spans="1:5" ht="14.1" customHeight="1" x14ac:dyDescent="0.2">
      <c r="A111" s="2">
        <v>260</v>
      </c>
      <c r="B111" s="9">
        <v>10</v>
      </c>
      <c r="C111" s="12">
        <v>1</v>
      </c>
      <c r="D111" s="18" t="s">
        <v>24</v>
      </c>
      <c r="E111" s="5">
        <v>630518388</v>
      </c>
    </row>
    <row r="112" spans="1:5" ht="14.1" customHeight="1" x14ac:dyDescent="0.2">
      <c r="A112" s="2">
        <v>290</v>
      </c>
      <c r="B112" s="9">
        <v>10</v>
      </c>
      <c r="C112" s="12">
        <v>1</v>
      </c>
      <c r="D112" s="18" t="s">
        <v>27</v>
      </c>
      <c r="E112" s="5">
        <v>130500000</v>
      </c>
    </row>
    <row r="113" spans="1:5" ht="14.1" customHeight="1" x14ac:dyDescent="0.2">
      <c r="A113" s="2">
        <v>310</v>
      </c>
      <c r="B113" s="9">
        <v>10</v>
      </c>
      <c r="C113" s="12">
        <v>1</v>
      </c>
      <c r="D113" s="18" t="s">
        <v>28</v>
      </c>
      <c r="E113" s="5">
        <v>7999750</v>
      </c>
    </row>
    <row r="114" spans="1:5" ht="14.1" customHeight="1" x14ac:dyDescent="0.2">
      <c r="A114" s="2">
        <v>320</v>
      </c>
      <c r="B114" s="9">
        <v>10</v>
      </c>
      <c r="C114" s="12">
        <v>1</v>
      </c>
      <c r="D114" s="18" t="s">
        <v>29</v>
      </c>
      <c r="E114" s="5">
        <v>3480000</v>
      </c>
    </row>
    <row r="115" spans="1:5" ht="14.1" customHeight="1" x14ac:dyDescent="0.2">
      <c r="A115" s="2">
        <v>330</v>
      </c>
      <c r="B115" s="3">
        <v>10</v>
      </c>
      <c r="C115" s="12">
        <v>1</v>
      </c>
      <c r="D115" s="18" t="s">
        <v>30</v>
      </c>
      <c r="E115" s="5">
        <v>149604000</v>
      </c>
    </row>
    <row r="116" spans="1:5" ht="14.1" customHeight="1" x14ac:dyDescent="0.2">
      <c r="A116" s="2">
        <v>340</v>
      </c>
      <c r="B116" s="3">
        <v>10</v>
      </c>
      <c r="C116" s="12">
        <v>1</v>
      </c>
      <c r="D116" s="18" t="s">
        <v>31</v>
      </c>
      <c r="E116" s="5">
        <v>167421160</v>
      </c>
    </row>
    <row r="117" spans="1:5" ht="14.1" customHeight="1" x14ac:dyDescent="0.2">
      <c r="A117" s="2">
        <v>350</v>
      </c>
      <c r="B117" s="3">
        <v>10</v>
      </c>
      <c r="C117" s="12">
        <v>1</v>
      </c>
      <c r="D117" s="18" t="s">
        <v>32</v>
      </c>
      <c r="E117" s="5">
        <v>980000</v>
      </c>
    </row>
    <row r="118" spans="1:5" ht="14.1" customHeight="1" x14ac:dyDescent="0.2">
      <c r="A118" s="2">
        <v>360</v>
      </c>
      <c r="B118" s="3">
        <v>10</v>
      </c>
      <c r="C118" s="12">
        <v>1</v>
      </c>
      <c r="D118" s="18" t="s">
        <v>33</v>
      </c>
      <c r="E118" s="5">
        <v>36700000</v>
      </c>
    </row>
    <row r="119" spans="1:5" ht="14.1" customHeight="1" x14ac:dyDescent="0.2">
      <c r="A119" s="2">
        <v>530</v>
      </c>
      <c r="B119" s="3">
        <v>10</v>
      </c>
      <c r="C119" s="12">
        <v>1</v>
      </c>
      <c r="D119" s="18" t="s">
        <v>47</v>
      </c>
      <c r="E119" s="5">
        <v>139000000</v>
      </c>
    </row>
    <row r="120" spans="1:5" ht="14.1" customHeight="1" x14ac:dyDescent="0.2">
      <c r="A120" s="2">
        <v>540</v>
      </c>
      <c r="B120" s="3">
        <v>10</v>
      </c>
      <c r="C120" s="12">
        <v>1</v>
      </c>
      <c r="D120" s="18" t="s">
        <v>36</v>
      </c>
      <c r="E120" s="5">
        <v>181012200</v>
      </c>
    </row>
    <row r="121" spans="1:5" ht="14.1" customHeight="1" x14ac:dyDescent="0.2">
      <c r="A121" s="2">
        <v>910</v>
      </c>
      <c r="B121" s="3">
        <v>10</v>
      </c>
      <c r="C121" s="12">
        <v>1</v>
      </c>
      <c r="D121" s="18" t="s">
        <v>43</v>
      </c>
      <c r="E121" s="5">
        <v>3600000</v>
      </c>
    </row>
    <row r="122" spans="1:5" ht="14.1" customHeight="1" x14ac:dyDescent="0.2">
      <c r="A122" s="11" t="s">
        <v>3</v>
      </c>
      <c r="B122" s="11"/>
      <c r="C122" s="11">
        <v>5</v>
      </c>
      <c r="D122" s="20" t="s">
        <v>60</v>
      </c>
      <c r="E122" s="6">
        <f>SUM(E123:E138)</f>
        <v>2264772900</v>
      </c>
    </row>
    <row r="123" spans="1:5" ht="14.1" customHeight="1" x14ac:dyDescent="0.2">
      <c r="A123" s="2">
        <v>111</v>
      </c>
      <c r="B123" s="3">
        <v>10</v>
      </c>
      <c r="C123" s="12">
        <v>1</v>
      </c>
      <c r="D123" s="18" t="s">
        <v>9</v>
      </c>
      <c r="E123" s="5">
        <v>1344924000</v>
      </c>
    </row>
    <row r="124" spans="1:5" ht="14.1" customHeight="1" x14ac:dyDescent="0.2">
      <c r="A124" s="2">
        <v>113</v>
      </c>
      <c r="B124" s="3">
        <v>10</v>
      </c>
      <c r="C124" s="12">
        <v>1</v>
      </c>
      <c r="D124" s="18" t="s">
        <v>10</v>
      </c>
      <c r="E124" s="5">
        <v>244695600</v>
      </c>
    </row>
    <row r="125" spans="1:5" ht="14.1" customHeight="1" x14ac:dyDescent="0.2">
      <c r="A125" s="2">
        <v>114</v>
      </c>
      <c r="B125" s="3">
        <v>10</v>
      </c>
      <c r="C125" s="12">
        <v>1</v>
      </c>
      <c r="D125" s="18" t="s">
        <v>11</v>
      </c>
      <c r="E125" s="5">
        <v>132468300</v>
      </c>
    </row>
    <row r="126" spans="1:5" ht="14.1" customHeight="1" x14ac:dyDescent="0.2">
      <c r="A126" s="2">
        <v>133</v>
      </c>
      <c r="B126" s="9">
        <v>10</v>
      </c>
      <c r="C126" s="12">
        <v>1</v>
      </c>
      <c r="D126" s="18" t="s">
        <v>15</v>
      </c>
      <c r="E126" s="5">
        <v>226850000</v>
      </c>
    </row>
    <row r="127" spans="1:5" ht="14.1" customHeight="1" x14ac:dyDescent="0.2">
      <c r="A127" s="2">
        <v>145</v>
      </c>
      <c r="B127" s="9">
        <v>10</v>
      </c>
      <c r="C127" s="12">
        <v>1</v>
      </c>
      <c r="D127" s="18" t="s">
        <v>18</v>
      </c>
      <c r="E127" s="5">
        <v>91000000</v>
      </c>
    </row>
    <row r="128" spans="1:5" ht="14.1" customHeight="1" x14ac:dyDescent="0.2">
      <c r="A128" s="2">
        <v>191</v>
      </c>
      <c r="B128" s="9">
        <v>10</v>
      </c>
      <c r="C128" s="12">
        <v>1</v>
      </c>
      <c r="D128" s="18" t="s">
        <v>53</v>
      </c>
      <c r="E128" s="5">
        <v>39600000</v>
      </c>
    </row>
    <row r="129" spans="1:5" ht="14.1" customHeight="1" x14ac:dyDescent="0.2">
      <c r="A129" s="2">
        <v>210</v>
      </c>
      <c r="B129" s="9">
        <v>10</v>
      </c>
      <c r="C129" s="12">
        <v>1</v>
      </c>
      <c r="D129" s="18" t="s">
        <v>20</v>
      </c>
      <c r="E129" s="5">
        <v>30000000</v>
      </c>
    </row>
    <row r="130" spans="1:5" ht="14.1" customHeight="1" x14ac:dyDescent="0.2">
      <c r="A130" s="2">
        <v>230</v>
      </c>
      <c r="B130" s="9">
        <v>10</v>
      </c>
      <c r="C130" s="12">
        <v>1</v>
      </c>
      <c r="D130" s="18" t="s">
        <v>21</v>
      </c>
      <c r="E130" s="5">
        <v>15225000</v>
      </c>
    </row>
    <row r="131" spans="1:5" ht="14.1" customHeight="1" x14ac:dyDescent="0.2">
      <c r="A131" s="2">
        <v>240</v>
      </c>
      <c r="B131" s="9">
        <v>10</v>
      </c>
      <c r="C131" s="12">
        <v>1</v>
      </c>
      <c r="D131" s="18" t="s">
        <v>22</v>
      </c>
      <c r="E131" s="5">
        <v>25000000</v>
      </c>
    </row>
    <row r="132" spans="1:5" ht="14.1" customHeight="1" x14ac:dyDescent="0.2">
      <c r="A132" s="2">
        <v>260</v>
      </c>
      <c r="B132" s="9">
        <v>10</v>
      </c>
      <c r="C132" s="12">
        <v>1</v>
      </c>
      <c r="D132" s="18" t="s">
        <v>24</v>
      </c>
      <c r="E132" s="5">
        <v>13050000</v>
      </c>
    </row>
    <row r="133" spans="1:5" ht="14.1" customHeight="1" x14ac:dyDescent="0.2">
      <c r="A133" s="2">
        <v>310</v>
      </c>
      <c r="B133" s="9">
        <v>10</v>
      </c>
      <c r="C133" s="12">
        <v>1</v>
      </c>
      <c r="D133" s="18" t="s">
        <v>28</v>
      </c>
      <c r="E133" s="5">
        <v>10000000</v>
      </c>
    </row>
    <row r="134" spans="1:5" ht="14.1" customHeight="1" x14ac:dyDescent="0.2">
      <c r="A134" s="2">
        <v>330</v>
      </c>
      <c r="B134" s="9">
        <v>10</v>
      </c>
      <c r="C134" s="12">
        <v>1</v>
      </c>
      <c r="D134" s="18" t="s">
        <v>30</v>
      </c>
      <c r="E134" s="7">
        <v>10000000</v>
      </c>
    </row>
    <row r="135" spans="1:5" ht="14.1" customHeight="1" x14ac:dyDescent="0.2">
      <c r="A135" s="2">
        <v>340</v>
      </c>
      <c r="B135" s="9">
        <v>10</v>
      </c>
      <c r="C135" s="12">
        <v>1</v>
      </c>
      <c r="D135" s="18" t="s">
        <v>31</v>
      </c>
      <c r="E135" s="8">
        <v>15000000</v>
      </c>
    </row>
    <row r="136" spans="1:5" ht="14.1" customHeight="1" x14ac:dyDescent="0.2">
      <c r="A136" s="2">
        <v>360</v>
      </c>
      <c r="B136" s="9">
        <v>10</v>
      </c>
      <c r="C136" s="12">
        <v>1</v>
      </c>
      <c r="D136" s="18" t="s">
        <v>33</v>
      </c>
      <c r="E136" s="8">
        <v>25000000</v>
      </c>
    </row>
    <row r="137" spans="1:5" ht="14.1" customHeight="1" x14ac:dyDescent="0.2">
      <c r="A137" s="14">
        <v>540</v>
      </c>
      <c r="B137" s="9">
        <v>10</v>
      </c>
      <c r="C137" s="12">
        <v>1</v>
      </c>
      <c r="D137" s="18" t="s">
        <v>36</v>
      </c>
      <c r="E137" s="4">
        <v>6960000</v>
      </c>
    </row>
    <row r="138" spans="1:5" ht="14.1" customHeight="1" x14ac:dyDescent="0.2">
      <c r="A138" s="14">
        <v>970</v>
      </c>
      <c r="B138" s="9">
        <v>10</v>
      </c>
      <c r="C138" s="12">
        <v>1</v>
      </c>
      <c r="D138" s="18" t="s">
        <v>56</v>
      </c>
      <c r="E138" s="4">
        <v>35000000</v>
      </c>
    </row>
    <row r="139" spans="1:5" ht="14.1" customHeight="1" x14ac:dyDescent="0.2">
      <c r="A139" s="11" t="s">
        <v>3</v>
      </c>
      <c r="B139" s="11"/>
      <c r="C139" s="11">
        <v>6</v>
      </c>
      <c r="D139" s="19" t="s">
        <v>61</v>
      </c>
      <c r="E139" s="1">
        <f>SUM(E140:E162)</f>
        <v>3390353734</v>
      </c>
    </row>
    <row r="140" spans="1:5" ht="14.1" customHeight="1" x14ac:dyDescent="0.2">
      <c r="A140" s="14">
        <v>111</v>
      </c>
      <c r="B140" s="9">
        <v>10</v>
      </c>
      <c r="C140" s="12">
        <v>1</v>
      </c>
      <c r="D140" s="18" t="s">
        <v>9</v>
      </c>
      <c r="E140" s="4">
        <v>1881386952</v>
      </c>
    </row>
    <row r="141" spans="1:5" ht="14.1" customHeight="1" x14ac:dyDescent="0.2">
      <c r="A141" s="14">
        <v>113</v>
      </c>
      <c r="B141" s="9">
        <v>10</v>
      </c>
      <c r="C141" s="12">
        <v>1</v>
      </c>
      <c r="D141" s="18" t="s">
        <v>10</v>
      </c>
      <c r="E141" s="4">
        <v>47264400</v>
      </c>
    </row>
    <row r="142" spans="1:5" ht="14.1" customHeight="1" x14ac:dyDescent="0.2">
      <c r="A142" s="14">
        <v>114</v>
      </c>
      <c r="B142" s="9">
        <v>10</v>
      </c>
      <c r="C142" s="12">
        <v>1</v>
      </c>
      <c r="D142" s="18" t="s">
        <v>11</v>
      </c>
      <c r="E142" s="4">
        <v>160720946</v>
      </c>
    </row>
    <row r="143" spans="1:5" ht="14.1" customHeight="1" x14ac:dyDescent="0.2">
      <c r="A143" s="14">
        <v>131</v>
      </c>
      <c r="B143" s="9">
        <v>10</v>
      </c>
      <c r="C143" s="12">
        <v>1</v>
      </c>
      <c r="D143" s="18" t="s">
        <v>14</v>
      </c>
      <c r="E143" s="4">
        <v>40000000</v>
      </c>
    </row>
    <row r="144" spans="1:5" ht="14.1" customHeight="1" x14ac:dyDescent="0.2">
      <c r="A144" s="14">
        <v>133</v>
      </c>
      <c r="B144" s="9">
        <v>10</v>
      </c>
      <c r="C144" s="12">
        <v>1</v>
      </c>
      <c r="D144" s="18" t="s">
        <v>15</v>
      </c>
      <c r="E144" s="4">
        <v>525716750</v>
      </c>
    </row>
    <row r="145" spans="1:5" ht="14.1" customHeight="1" x14ac:dyDescent="0.2">
      <c r="A145" s="14">
        <v>137</v>
      </c>
      <c r="B145" s="9">
        <v>10</v>
      </c>
      <c r="C145" s="12">
        <v>1</v>
      </c>
      <c r="D145" s="18" t="s">
        <v>16</v>
      </c>
      <c r="E145" s="4">
        <v>100750000</v>
      </c>
    </row>
    <row r="146" spans="1:5" ht="14.1" customHeight="1" x14ac:dyDescent="0.2">
      <c r="A146" s="14">
        <v>144</v>
      </c>
      <c r="B146" s="9">
        <v>10</v>
      </c>
      <c r="C146" s="12">
        <v>1</v>
      </c>
      <c r="D146" s="18" t="s">
        <v>17</v>
      </c>
      <c r="E146" s="4">
        <v>92300000</v>
      </c>
    </row>
    <row r="147" spans="1:5" ht="14.1" customHeight="1" x14ac:dyDescent="0.2">
      <c r="A147" s="14">
        <v>145</v>
      </c>
      <c r="B147" s="9">
        <v>10</v>
      </c>
      <c r="C147" s="12">
        <v>1</v>
      </c>
      <c r="D147" s="18" t="s">
        <v>18</v>
      </c>
      <c r="E147" s="4">
        <v>76960000</v>
      </c>
    </row>
    <row r="148" spans="1:5" ht="14.1" customHeight="1" x14ac:dyDescent="0.2">
      <c r="A148" s="14">
        <v>191</v>
      </c>
      <c r="B148" s="9">
        <v>10</v>
      </c>
      <c r="C148" s="12">
        <v>1</v>
      </c>
      <c r="D148" s="18" t="s">
        <v>53</v>
      </c>
      <c r="E148" s="4">
        <v>104400000</v>
      </c>
    </row>
    <row r="149" spans="1:5" ht="14.1" customHeight="1" x14ac:dyDescent="0.2">
      <c r="A149" s="14">
        <v>199</v>
      </c>
      <c r="B149" s="9">
        <v>10</v>
      </c>
      <c r="C149" s="12">
        <v>1</v>
      </c>
      <c r="D149" s="18" t="s">
        <v>19</v>
      </c>
      <c r="E149" s="4">
        <v>70417425</v>
      </c>
    </row>
    <row r="150" spans="1:5" ht="14.1" customHeight="1" x14ac:dyDescent="0.2">
      <c r="A150" s="14">
        <v>210</v>
      </c>
      <c r="B150" s="9">
        <v>10</v>
      </c>
      <c r="C150" s="12">
        <v>1</v>
      </c>
      <c r="D150" s="18" t="s">
        <v>20</v>
      </c>
      <c r="E150" s="4">
        <v>35000000</v>
      </c>
    </row>
    <row r="151" spans="1:5" ht="14.1" customHeight="1" x14ac:dyDescent="0.2">
      <c r="A151" s="14">
        <v>230</v>
      </c>
      <c r="B151" s="9">
        <v>10</v>
      </c>
      <c r="C151" s="12">
        <v>1</v>
      </c>
      <c r="D151" s="18" t="s">
        <v>21</v>
      </c>
      <c r="E151" s="4">
        <v>12180000</v>
      </c>
    </row>
    <row r="152" spans="1:5" ht="14.1" customHeight="1" x14ac:dyDescent="0.2">
      <c r="A152" s="14">
        <v>240</v>
      </c>
      <c r="B152" s="9">
        <v>10</v>
      </c>
      <c r="C152" s="12">
        <v>1</v>
      </c>
      <c r="D152" s="18" t="s">
        <v>22</v>
      </c>
      <c r="E152" s="4">
        <v>75662707</v>
      </c>
    </row>
    <row r="153" spans="1:5" ht="14.1" customHeight="1" x14ac:dyDescent="0.2">
      <c r="A153" s="14">
        <v>260</v>
      </c>
      <c r="B153" s="9">
        <v>10</v>
      </c>
      <c r="C153" s="12">
        <v>1</v>
      </c>
      <c r="D153" s="18" t="s">
        <v>24</v>
      </c>
      <c r="E153" s="4">
        <v>29754000</v>
      </c>
    </row>
    <row r="154" spans="1:5" ht="14.1" customHeight="1" x14ac:dyDescent="0.2">
      <c r="A154" s="14">
        <v>290</v>
      </c>
      <c r="B154" s="9">
        <v>10</v>
      </c>
      <c r="C154" s="12">
        <v>1</v>
      </c>
      <c r="D154" s="18" t="s">
        <v>27</v>
      </c>
      <c r="E154" s="4">
        <v>5220000</v>
      </c>
    </row>
    <row r="155" spans="1:5" ht="14.1" customHeight="1" x14ac:dyDescent="0.2">
      <c r="A155" s="14">
        <v>310</v>
      </c>
      <c r="B155" s="9">
        <v>10</v>
      </c>
      <c r="C155" s="12">
        <v>1</v>
      </c>
      <c r="D155" s="18" t="s">
        <v>28</v>
      </c>
      <c r="E155" s="4">
        <v>7500000</v>
      </c>
    </row>
    <row r="156" spans="1:5" ht="14.1" customHeight="1" x14ac:dyDescent="0.2">
      <c r="A156" s="14">
        <v>330</v>
      </c>
      <c r="B156" s="9">
        <v>10</v>
      </c>
      <c r="C156" s="12">
        <v>1</v>
      </c>
      <c r="D156" s="18" t="s">
        <v>30</v>
      </c>
      <c r="E156" s="4">
        <v>25000000</v>
      </c>
    </row>
    <row r="157" spans="1:5" ht="14.1" customHeight="1" x14ac:dyDescent="0.2">
      <c r="A157" s="14">
        <v>340</v>
      </c>
      <c r="B157" s="9">
        <v>10</v>
      </c>
      <c r="C157" s="12">
        <v>1</v>
      </c>
      <c r="D157" s="18" t="s">
        <v>31</v>
      </c>
      <c r="E157" s="4">
        <v>30000000</v>
      </c>
    </row>
    <row r="158" spans="1:5" ht="14.1" customHeight="1" x14ac:dyDescent="0.2">
      <c r="A158" s="14">
        <v>360</v>
      </c>
      <c r="B158" s="9">
        <v>10</v>
      </c>
      <c r="C158" s="12">
        <v>1</v>
      </c>
      <c r="D158" s="18" t="s">
        <v>33</v>
      </c>
      <c r="E158" s="4">
        <v>40000000</v>
      </c>
    </row>
    <row r="159" spans="1:5" ht="14.1" customHeight="1" x14ac:dyDescent="0.2">
      <c r="A159" s="14">
        <v>390</v>
      </c>
      <c r="B159" s="9">
        <v>10</v>
      </c>
      <c r="C159" s="12">
        <v>1</v>
      </c>
      <c r="D159" s="18" t="s">
        <v>34</v>
      </c>
      <c r="E159" s="4">
        <v>5600000</v>
      </c>
    </row>
    <row r="160" spans="1:5" ht="14.1" customHeight="1" x14ac:dyDescent="0.2">
      <c r="A160" s="14">
        <v>530</v>
      </c>
      <c r="B160" s="9">
        <v>10</v>
      </c>
      <c r="C160" s="12">
        <v>1</v>
      </c>
      <c r="D160" s="18" t="s">
        <v>47</v>
      </c>
      <c r="E160" s="4">
        <v>5000000</v>
      </c>
    </row>
    <row r="161" spans="1:5" ht="14.1" customHeight="1" x14ac:dyDescent="0.2">
      <c r="A161" s="14">
        <v>570</v>
      </c>
      <c r="B161" s="9">
        <v>10</v>
      </c>
      <c r="C161" s="12">
        <v>1</v>
      </c>
      <c r="D161" s="18" t="s">
        <v>37</v>
      </c>
      <c r="E161" s="4">
        <v>4000000</v>
      </c>
    </row>
    <row r="162" spans="1:5" ht="14.1" customHeight="1" x14ac:dyDescent="0.2">
      <c r="A162" s="14">
        <v>910</v>
      </c>
      <c r="B162" s="9">
        <v>10</v>
      </c>
      <c r="C162" s="12">
        <v>1</v>
      </c>
      <c r="D162" s="18" t="s">
        <v>43</v>
      </c>
      <c r="E162" s="4">
        <v>15520554</v>
      </c>
    </row>
    <row r="163" spans="1:5" ht="14.1" customHeight="1" x14ac:dyDescent="0.2">
      <c r="A163" s="11" t="s">
        <v>3</v>
      </c>
      <c r="B163" s="11"/>
      <c r="C163" s="11">
        <v>7</v>
      </c>
      <c r="D163" s="19" t="s">
        <v>62</v>
      </c>
      <c r="E163" s="1">
        <f>SUM(E164:E185)</f>
        <v>3137139250</v>
      </c>
    </row>
    <row r="164" spans="1:5" ht="14.1" customHeight="1" x14ac:dyDescent="0.2">
      <c r="A164" s="14">
        <v>111</v>
      </c>
      <c r="B164" s="9">
        <v>10</v>
      </c>
      <c r="C164" s="12">
        <v>1</v>
      </c>
      <c r="D164" s="18" t="s">
        <v>9</v>
      </c>
      <c r="E164" s="4">
        <v>1008000000</v>
      </c>
    </row>
    <row r="165" spans="1:5" ht="14.1" customHeight="1" x14ac:dyDescent="0.2">
      <c r="A165" s="14">
        <v>113</v>
      </c>
      <c r="B165" s="9">
        <v>10</v>
      </c>
      <c r="C165" s="12">
        <v>1</v>
      </c>
      <c r="D165" s="18" t="s">
        <v>10</v>
      </c>
      <c r="E165" s="4">
        <v>151196400</v>
      </c>
    </row>
    <row r="166" spans="1:5" ht="14.1" customHeight="1" x14ac:dyDescent="0.2">
      <c r="A166" s="14">
        <v>114</v>
      </c>
      <c r="B166" s="9">
        <v>10</v>
      </c>
      <c r="C166" s="12">
        <v>1</v>
      </c>
      <c r="D166" s="18" t="s">
        <v>11</v>
      </c>
      <c r="E166" s="4">
        <v>96599700</v>
      </c>
    </row>
    <row r="167" spans="1:5" ht="14.1" customHeight="1" x14ac:dyDescent="0.2">
      <c r="A167" s="14">
        <v>131</v>
      </c>
      <c r="B167" s="9">
        <v>10</v>
      </c>
      <c r="C167" s="12">
        <v>1</v>
      </c>
      <c r="D167" s="18" t="s">
        <v>14</v>
      </c>
      <c r="E167" s="4">
        <v>25000000</v>
      </c>
    </row>
    <row r="168" spans="1:5" ht="14.1" customHeight="1" x14ac:dyDescent="0.2">
      <c r="A168" s="14">
        <v>133</v>
      </c>
      <c r="B168" s="9">
        <v>10</v>
      </c>
      <c r="C168" s="12">
        <v>1</v>
      </c>
      <c r="D168" s="18" t="s">
        <v>15</v>
      </c>
      <c r="E168" s="4">
        <v>694004225</v>
      </c>
    </row>
    <row r="169" spans="1:5" ht="14.1" customHeight="1" x14ac:dyDescent="0.2">
      <c r="A169" s="14">
        <v>191</v>
      </c>
      <c r="B169" s="9">
        <v>10</v>
      </c>
      <c r="C169" s="12">
        <v>1</v>
      </c>
      <c r="D169" s="18" t="s">
        <v>53</v>
      </c>
      <c r="E169" s="4">
        <v>21600000</v>
      </c>
    </row>
    <row r="170" spans="1:5" ht="14.1" customHeight="1" x14ac:dyDescent="0.2">
      <c r="A170" s="14">
        <v>199</v>
      </c>
      <c r="B170" s="9">
        <v>10</v>
      </c>
      <c r="C170" s="12">
        <v>1</v>
      </c>
      <c r="D170" s="18" t="s">
        <v>19</v>
      </c>
      <c r="E170" s="4">
        <v>50000000</v>
      </c>
    </row>
    <row r="171" spans="1:5" ht="14.1" customHeight="1" x14ac:dyDescent="0.2">
      <c r="A171" s="14">
        <v>230</v>
      </c>
      <c r="B171" s="9">
        <v>10</v>
      </c>
      <c r="C171" s="12">
        <v>1</v>
      </c>
      <c r="D171" s="18" t="s">
        <v>21</v>
      </c>
      <c r="E171" s="4">
        <v>91350000</v>
      </c>
    </row>
    <row r="172" spans="1:5" ht="14.1" customHeight="1" x14ac:dyDescent="0.2">
      <c r="A172" s="14">
        <v>260</v>
      </c>
      <c r="B172" s="9">
        <v>10</v>
      </c>
      <c r="C172" s="12">
        <v>1</v>
      </c>
      <c r="D172" s="18" t="s">
        <v>24</v>
      </c>
      <c r="E172" s="4">
        <v>60421500</v>
      </c>
    </row>
    <row r="173" spans="1:5" ht="14.1" customHeight="1" x14ac:dyDescent="0.2">
      <c r="A173" s="14">
        <v>280</v>
      </c>
      <c r="B173" s="9">
        <v>10</v>
      </c>
      <c r="C173" s="12">
        <v>1</v>
      </c>
      <c r="D173" s="18" t="s">
        <v>26</v>
      </c>
      <c r="E173" s="4">
        <v>34626000</v>
      </c>
    </row>
    <row r="174" spans="1:5" ht="14.1" customHeight="1" x14ac:dyDescent="0.2">
      <c r="A174" s="14">
        <v>290</v>
      </c>
      <c r="B174" s="9">
        <v>10</v>
      </c>
      <c r="C174" s="12">
        <v>1</v>
      </c>
      <c r="D174" s="18" t="s">
        <v>27</v>
      </c>
      <c r="E174" s="4">
        <v>21750000</v>
      </c>
    </row>
    <row r="175" spans="1:5" ht="14.1" customHeight="1" x14ac:dyDescent="0.2">
      <c r="A175" s="14">
        <v>320</v>
      </c>
      <c r="B175" s="9">
        <v>10</v>
      </c>
      <c r="C175" s="12">
        <v>1</v>
      </c>
      <c r="D175" s="18" t="s">
        <v>29</v>
      </c>
      <c r="E175" s="4">
        <v>10000000</v>
      </c>
    </row>
    <row r="176" spans="1:5" ht="14.1" customHeight="1" x14ac:dyDescent="0.2">
      <c r="A176" s="14">
        <v>330</v>
      </c>
      <c r="B176" s="9">
        <v>10</v>
      </c>
      <c r="C176" s="12">
        <v>1</v>
      </c>
      <c r="D176" s="18" t="s">
        <v>30</v>
      </c>
      <c r="E176" s="4">
        <v>21405000</v>
      </c>
    </row>
    <row r="177" spans="1:5" ht="14.1" customHeight="1" x14ac:dyDescent="0.2">
      <c r="A177" s="14">
        <v>340</v>
      </c>
      <c r="B177" s="9">
        <v>10</v>
      </c>
      <c r="C177" s="12">
        <v>1</v>
      </c>
      <c r="D177" s="18" t="s">
        <v>31</v>
      </c>
      <c r="E177" s="4">
        <v>23158000</v>
      </c>
    </row>
    <row r="178" spans="1:5" ht="14.1" customHeight="1" x14ac:dyDescent="0.2">
      <c r="A178" s="14">
        <v>350</v>
      </c>
      <c r="B178" s="9">
        <v>10</v>
      </c>
      <c r="C178" s="12">
        <v>1</v>
      </c>
      <c r="D178" s="18" t="s">
        <v>32</v>
      </c>
      <c r="E178" s="4">
        <v>217649675</v>
      </c>
    </row>
    <row r="179" spans="1:5" ht="14.1" customHeight="1" x14ac:dyDescent="0.2">
      <c r="A179" s="14">
        <v>360</v>
      </c>
      <c r="B179" s="9">
        <v>10</v>
      </c>
      <c r="C179" s="12">
        <v>1</v>
      </c>
      <c r="D179" s="18" t="s">
        <v>33</v>
      </c>
      <c r="E179" s="4">
        <v>39490000</v>
      </c>
    </row>
    <row r="180" spans="1:5" ht="14.1" customHeight="1" x14ac:dyDescent="0.2">
      <c r="A180" s="2">
        <v>390</v>
      </c>
      <c r="B180" s="9">
        <v>10</v>
      </c>
      <c r="C180" s="12">
        <v>1</v>
      </c>
      <c r="D180" s="18" t="s">
        <v>34</v>
      </c>
      <c r="E180" s="4">
        <v>2520000</v>
      </c>
    </row>
    <row r="181" spans="1:5" ht="14.1" customHeight="1" x14ac:dyDescent="0.2">
      <c r="A181" s="2">
        <v>530</v>
      </c>
      <c r="B181" s="9">
        <v>10</v>
      </c>
      <c r="C181" s="12">
        <v>1</v>
      </c>
      <c r="D181" s="18" t="s">
        <v>47</v>
      </c>
      <c r="E181" s="4">
        <v>260750000</v>
      </c>
    </row>
    <row r="182" spans="1:5" ht="14.1" customHeight="1" x14ac:dyDescent="0.2">
      <c r="A182" s="2">
        <v>540</v>
      </c>
      <c r="B182" s="9">
        <v>10</v>
      </c>
      <c r="C182" s="12">
        <v>1</v>
      </c>
      <c r="D182" s="18" t="s">
        <v>36</v>
      </c>
      <c r="E182" s="4">
        <v>63618750</v>
      </c>
    </row>
    <row r="183" spans="1:5" ht="14.1" customHeight="1" x14ac:dyDescent="0.2">
      <c r="A183" s="2">
        <v>841</v>
      </c>
      <c r="B183" s="9">
        <v>10</v>
      </c>
      <c r="C183" s="12">
        <v>1</v>
      </c>
      <c r="D183" s="18" t="s">
        <v>63</v>
      </c>
      <c r="E183" s="4">
        <v>240000000</v>
      </c>
    </row>
    <row r="184" spans="1:5" ht="14.1" customHeight="1" x14ac:dyDescent="0.2">
      <c r="A184" s="2">
        <v>851</v>
      </c>
      <c r="B184" s="9">
        <v>10</v>
      </c>
      <c r="C184" s="12">
        <v>1</v>
      </c>
      <c r="D184" s="18" t="s">
        <v>42</v>
      </c>
      <c r="E184" s="4">
        <v>2000000</v>
      </c>
    </row>
    <row r="185" spans="1:5" ht="14.1" customHeight="1" x14ac:dyDescent="0.2">
      <c r="A185" s="2">
        <v>852</v>
      </c>
      <c r="B185" s="9">
        <v>10</v>
      </c>
      <c r="C185" s="12">
        <v>1</v>
      </c>
      <c r="D185" s="18" t="s">
        <v>64</v>
      </c>
      <c r="E185" s="4">
        <v>2000000</v>
      </c>
    </row>
    <row r="186" spans="1:5" ht="14.1" customHeight="1" x14ac:dyDescent="0.2">
      <c r="A186" s="34" t="s">
        <v>6</v>
      </c>
      <c r="B186" s="34"/>
      <c r="C186" s="22">
        <v>2</v>
      </c>
      <c r="D186" s="24" t="s">
        <v>44</v>
      </c>
      <c r="E186" s="1">
        <f>+E187+E390+E789+E931+E978</f>
        <v>1190912791246</v>
      </c>
    </row>
    <row r="187" spans="1:5" ht="14.1" customHeight="1" x14ac:dyDescent="0.2">
      <c r="A187" s="32" t="s">
        <v>3</v>
      </c>
      <c r="B187" s="32"/>
      <c r="C187" s="13">
        <v>1</v>
      </c>
      <c r="D187" s="19" t="s">
        <v>65</v>
      </c>
      <c r="E187" s="1">
        <f>+E188+E223+E258+E277+E309+E322+E339+E355</f>
        <v>704430323790</v>
      </c>
    </row>
    <row r="188" spans="1:5" ht="14.1" customHeight="1" x14ac:dyDescent="0.2">
      <c r="A188" s="31" t="s">
        <v>70</v>
      </c>
      <c r="B188" s="32"/>
      <c r="C188" s="13">
        <v>1</v>
      </c>
      <c r="D188" s="19" t="s">
        <v>66</v>
      </c>
      <c r="E188" s="1">
        <f>SUM(E189:E222)</f>
        <v>84883974541</v>
      </c>
    </row>
    <row r="189" spans="1:5" ht="14.1" customHeight="1" x14ac:dyDescent="0.2">
      <c r="A189" s="2">
        <v>111</v>
      </c>
      <c r="B189" s="9">
        <v>10</v>
      </c>
      <c r="C189" s="12">
        <v>1</v>
      </c>
      <c r="D189" s="18" t="s">
        <v>9</v>
      </c>
      <c r="E189" s="4">
        <v>3031973904</v>
      </c>
    </row>
    <row r="190" spans="1:5" ht="14.1" customHeight="1" x14ac:dyDescent="0.2">
      <c r="A190" s="2">
        <v>113</v>
      </c>
      <c r="B190" s="9">
        <v>10</v>
      </c>
      <c r="C190" s="12">
        <v>1</v>
      </c>
      <c r="D190" s="18" t="s">
        <v>10</v>
      </c>
      <c r="E190" s="4">
        <v>149299200</v>
      </c>
    </row>
    <row r="191" spans="1:5" ht="14.1" customHeight="1" x14ac:dyDescent="0.2">
      <c r="A191" s="2">
        <v>114</v>
      </c>
      <c r="B191" s="9">
        <v>10</v>
      </c>
      <c r="C191" s="12">
        <v>1</v>
      </c>
      <c r="D191" s="18" t="s">
        <v>11</v>
      </c>
      <c r="E191" s="4">
        <v>265106092</v>
      </c>
    </row>
    <row r="192" spans="1:5" ht="14.1" customHeight="1" x14ac:dyDescent="0.2">
      <c r="A192" s="2">
        <v>123</v>
      </c>
      <c r="B192" s="9">
        <v>10</v>
      </c>
      <c r="C192" s="12">
        <v>1</v>
      </c>
      <c r="D192" s="18" t="s">
        <v>12</v>
      </c>
      <c r="E192" s="4">
        <v>30183952</v>
      </c>
    </row>
    <row r="193" spans="1:5" ht="14.1" customHeight="1" x14ac:dyDescent="0.2">
      <c r="A193" s="2">
        <v>125</v>
      </c>
      <c r="B193" s="9">
        <v>10</v>
      </c>
      <c r="C193" s="12">
        <v>1</v>
      </c>
      <c r="D193" s="18" t="s">
        <v>13</v>
      </c>
      <c r="E193" s="4">
        <v>18031000</v>
      </c>
    </row>
    <row r="194" spans="1:5" ht="14.1" customHeight="1" x14ac:dyDescent="0.2">
      <c r="A194" s="2">
        <v>131</v>
      </c>
      <c r="B194" s="9">
        <v>10</v>
      </c>
      <c r="C194" s="12">
        <v>1</v>
      </c>
      <c r="D194" s="18" t="s">
        <v>14</v>
      </c>
      <c r="E194" s="4">
        <v>39891371</v>
      </c>
    </row>
    <row r="195" spans="1:5" ht="14.1" customHeight="1" x14ac:dyDescent="0.2">
      <c r="A195" s="2">
        <v>133</v>
      </c>
      <c r="B195" s="9">
        <v>10</v>
      </c>
      <c r="C195" s="12">
        <v>1</v>
      </c>
      <c r="D195" s="18" t="s">
        <v>15</v>
      </c>
      <c r="E195" s="4">
        <v>591097962</v>
      </c>
    </row>
    <row r="196" spans="1:5" ht="14.1" customHeight="1" x14ac:dyDescent="0.2">
      <c r="A196" s="2">
        <v>137</v>
      </c>
      <c r="B196" s="9">
        <v>10</v>
      </c>
      <c r="C196" s="12">
        <v>1</v>
      </c>
      <c r="D196" s="18" t="s">
        <v>16</v>
      </c>
      <c r="E196" s="4">
        <v>58500000</v>
      </c>
    </row>
    <row r="197" spans="1:5" ht="14.1" customHeight="1" x14ac:dyDescent="0.2">
      <c r="A197" s="2">
        <v>144</v>
      </c>
      <c r="B197" s="9">
        <v>10</v>
      </c>
      <c r="C197" s="12">
        <v>1</v>
      </c>
      <c r="D197" s="18" t="s">
        <v>17</v>
      </c>
      <c r="E197" s="4">
        <v>5986646133</v>
      </c>
    </row>
    <row r="198" spans="1:5" ht="14.1" customHeight="1" x14ac:dyDescent="0.2">
      <c r="A198" s="2">
        <v>145</v>
      </c>
      <c r="B198" s="9">
        <v>10</v>
      </c>
      <c r="C198" s="12">
        <v>1</v>
      </c>
      <c r="D198" s="18" t="s">
        <v>18</v>
      </c>
      <c r="E198" s="4">
        <v>1163866015</v>
      </c>
    </row>
    <row r="199" spans="1:5" ht="14.1" customHeight="1" x14ac:dyDescent="0.2">
      <c r="A199" s="2">
        <v>199</v>
      </c>
      <c r="B199" s="9">
        <v>10</v>
      </c>
      <c r="C199" s="12">
        <v>1</v>
      </c>
      <c r="D199" s="18" t="s">
        <v>19</v>
      </c>
      <c r="E199" s="4">
        <v>260729325</v>
      </c>
    </row>
    <row r="200" spans="1:5" ht="14.1" customHeight="1" x14ac:dyDescent="0.2">
      <c r="A200" s="2">
        <v>210</v>
      </c>
      <c r="B200" s="9">
        <v>10</v>
      </c>
      <c r="C200" s="12">
        <v>1</v>
      </c>
      <c r="D200" s="18" t="s">
        <v>20</v>
      </c>
      <c r="E200" s="4">
        <v>289800000</v>
      </c>
    </row>
    <row r="201" spans="1:5" ht="14.1" customHeight="1" x14ac:dyDescent="0.2">
      <c r="A201" s="2">
        <v>230</v>
      </c>
      <c r="B201" s="9">
        <v>10</v>
      </c>
      <c r="C201" s="12">
        <v>1</v>
      </c>
      <c r="D201" s="18" t="s">
        <v>21</v>
      </c>
      <c r="E201" s="4">
        <v>1706584392</v>
      </c>
    </row>
    <row r="202" spans="1:5" ht="14.1" customHeight="1" x14ac:dyDescent="0.2">
      <c r="A202" s="2">
        <v>240</v>
      </c>
      <c r="B202" s="9">
        <v>10</v>
      </c>
      <c r="C202" s="12">
        <v>1</v>
      </c>
      <c r="D202" s="18" t="s">
        <v>22</v>
      </c>
      <c r="E202" s="4">
        <v>2788420000</v>
      </c>
    </row>
    <row r="203" spans="1:5" ht="14.1" customHeight="1" x14ac:dyDescent="0.2">
      <c r="A203" s="2">
        <v>250</v>
      </c>
      <c r="B203" s="9">
        <v>10</v>
      </c>
      <c r="C203" s="12">
        <v>1</v>
      </c>
      <c r="D203" s="18" t="s">
        <v>23</v>
      </c>
      <c r="E203" s="4">
        <v>295200000</v>
      </c>
    </row>
    <row r="204" spans="1:5" ht="14.1" customHeight="1" x14ac:dyDescent="0.2">
      <c r="A204" s="2">
        <v>260</v>
      </c>
      <c r="B204" s="9">
        <v>10</v>
      </c>
      <c r="C204" s="12">
        <v>1</v>
      </c>
      <c r="D204" s="18" t="s">
        <v>24</v>
      </c>
      <c r="E204" s="4">
        <v>488851302</v>
      </c>
    </row>
    <row r="205" spans="1:5" ht="14.1" customHeight="1" x14ac:dyDescent="0.2">
      <c r="A205" s="2">
        <v>270</v>
      </c>
      <c r="B205" s="9">
        <v>10</v>
      </c>
      <c r="C205" s="12">
        <v>1</v>
      </c>
      <c r="D205" s="18" t="s">
        <v>25</v>
      </c>
      <c r="E205" s="4">
        <v>587520000</v>
      </c>
    </row>
    <row r="206" spans="1:5" ht="14.1" customHeight="1" x14ac:dyDescent="0.2">
      <c r="A206" s="2">
        <v>280</v>
      </c>
      <c r="B206" s="9">
        <v>10</v>
      </c>
      <c r="C206" s="12">
        <v>1</v>
      </c>
      <c r="D206" s="18" t="s">
        <v>26</v>
      </c>
      <c r="E206" s="4">
        <v>63657900</v>
      </c>
    </row>
    <row r="207" spans="1:5" ht="14.1" customHeight="1" x14ac:dyDescent="0.2">
      <c r="A207" s="2">
        <v>290</v>
      </c>
      <c r="B207" s="9">
        <v>10</v>
      </c>
      <c r="C207" s="12">
        <v>1</v>
      </c>
      <c r="D207" s="18" t="s">
        <v>27</v>
      </c>
      <c r="E207" s="4">
        <v>87000000</v>
      </c>
    </row>
    <row r="208" spans="1:5" ht="14.1" customHeight="1" x14ac:dyDescent="0.2">
      <c r="A208" s="2">
        <v>310</v>
      </c>
      <c r="B208" s="9">
        <v>10</v>
      </c>
      <c r="C208" s="12">
        <v>1</v>
      </c>
      <c r="D208" s="18" t="s">
        <v>28</v>
      </c>
      <c r="E208" s="4">
        <v>350467200</v>
      </c>
    </row>
    <row r="209" spans="1:5" ht="14.1" customHeight="1" x14ac:dyDescent="0.2">
      <c r="A209" s="2">
        <v>320</v>
      </c>
      <c r="B209" s="9">
        <v>10</v>
      </c>
      <c r="C209" s="12">
        <v>1</v>
      </c>
      <c r="D209" s="18" t="s">
        <v>29</v>
      </c>
      <c r="E209" s="4">
        <v>225000000</v>
      </c>
    </row>
    <row r="210" spans="1:5" ht="14.1" customHeight="1" x14ac:dyDescent="0.2">
      <c r="A210" s="2">
        <v>330</v>
      </c>
      <c r="B210" s="9">
        <v>10</v>
      </c>
      <c r="C210" s="12">
        <v>1</v>
      </c>
      <c r="D210" s="18" t="s">
        <v>30</v>
      </c>
      <c r="E210" s="4">
        <v>158983600</v>
      </c>
    </row>
    <row r="211" spans="1:5" ht="14.1" customHeight="1" x14ac:dyDescent="0.2">
      <c r="A211" s="2">
        <v>340</v>
      </c>
      <c r="B211" s="9">
        <v>10</v>
      </c>
      <c r="C211" s="12">
        <v>1</v>
      </c>
      <c r="D211" s="18" t="s">
        <v>31</v>
      </c>
      <c r="E211" s="4">
        <v>566363250</v>
      </c>
    </row>
    <row r="212" spans="1:5" ht="14.1" customHeight="1" x14ac:dyDescent="0.2">
      <c r="A212" s="2">
        <v>350</v>
      </c>
      <c r="B212" s="9">
        <v>10</v>
      </c>
      <c r="C212" s="12">
        <v>1</v>
      </c>
      <c r="D212" s="18" t="s">
        <v>32</v>
      </c>
      <c r="E212" s="4">
        <v>145740400</v>
      </c>
    </row>
    <row r="213" spans="1:5" ht="14.1" customHeight="1" x14ac:dyDescent="0.2">
      <c r="A213" s="2">
        <v>360</v>
      </c>
      <c r="B213" s="9">
        <v>10</v>
      </c>
      <c r="C213" s="12">
        <v>1</v>
      </c>
      <c r="D213" s="18" t="s">
        <v>33</v>
      </c>
      <c r="E213" s="4">
        <v>1793440000</v>
      </c>
    </row>
    <row r="214" spans="1:5" ht="14.1" customHeight="1" x14ac:dyDescent="0.2">
      <c r="A214" s="2">
        <v>390</v>
      </c>
      <c r="B214" s="9">
        <v>10</v>
      </c>
      <c r="C214" s="12">
        <v>1</v>
      </c>
      <c r="D214" s="18" t="s">
        <v>34</v>
      </c>
      <c r="E214" s="4">
        <v>326514609</v>
      </c>
    </row>
    <row r="215" spans="1:5" ht="14.1" customHeight="1" x14ac:dyDescent="0.2">
      <c r="A215" s="2">
        <v>530</v>
      </c>
      <c r="B215" s="9">
        <v>10</v>
      </c>
      <c r="C215" s="12">
        <v>1</v>
      </c>
      <c r="D215" s="18" t="s">
        <v>47</v>
      </c>
      <c r="E215" s="4">
        <v>892100000</v>
      </c>
    </row>
    <row r="216" spans="1:5" ht="14.1" customHeight="1" x14ac:dyDescent="0.2">
      <c r="A216" s="2">
        <v>540</v>
      </c>
      <c r="B216" s="9">
        <v>10</v>
      </c>
      <c r="C216" s="12">
        <v>1</v>
      </c>
      <c r="D216" s="18" t="s">
        <v>36</v>
      </c>
      <c r="E216" s="4">
        <v>260260500</v>
      </c>
    </row>
    <row r="217" spans="1:5" ht="14.1" customHeight="1" x14ac:dyDescent="0.2">
      <c r="A217" s="2">
        <v>831</v>
      </c>
      <c r="B217" s="9">
        <v>10</v>
      </c>
      <c r="C217" s="12">
        <v>1</v>
      </c>
      <c r="D217" s="18" t="s">
        <v>67</v>
      </c>
      <c r="E217" s="4">
        <v>20929158650</v>
      </c>
    </row>
    <row r="218" spans="1:5" ht="14.1" customHeight="1" x14ac:dyDescent="0.2">
      <c r="A218" s="2">
        <v>831</v>
      </c>
      <c r="B218" s="9">
        <v>30</v>
      </c>
      <c r="C218" s="12">
        <v>30</v>
      </c>
      <c r="D218" s="18" t="s">
        <v>67</v>
      </c>
      <c r="E218" s="4">
        <v>38812600000</v>
      </c>
    </row>
    <row r="219" spans="1:5" ht="14.1" customHeight="1" x14ac:dyDescent="0.2">
      <c r="A219" s="2">
        <v>831</v>
      </c>
      <c r="B219" s="9">
        <v>30</v>
      </c>
      <c r="C219" s="12">
        <v>302</v>
      </c>
      <c r="D219" s="18" t="s">
        <v>67</v>
      </c>
      <c r="E219" s="4">
        <v>2100000000</v>
      </c>
    </row>
    <row r="220" spans="1:5" ht="14.1" customHeight="1" x14ac:dyDescent="0.2">
      <c r="A220" s="2">
        <v>841</v>
      </c>
      <c r="B220" s="9">
        <v>10</v>
      </c>
      <c r="C220" s="12">
        <v>1</v>
      </c>
      <c r="D220" s="18" t="s">
        <v>63</v>
      </c>
      <c r="E220" s="4">
        <v>100000000</v>
      </c>
    </row>
    <row r="221" spans="1:5" ht="14.1" customHeight="1" x14ac:dyDescent="0.2">
      <c r="A221" s="2">
        <v>846</v>
      </c>
      <c r="B221" s="9">
        <v>10</v>
      </c>
      <c r="C221" s="12">
        <v>1</v>
      </c>
      <c r="D221" s="18" t="s">
        <v>68</v>
      </c>
      <c r="E221" s="4">
        <v>300987784</v>
      </c>
    </row>
    <row r="222" spans="1:5" ht="14.1" customHeight="1" x14ac:dyDescent="0.2">
      <c r="A222" s="2">
        <v>910</v>
      </c>
      <c r="B222" s="9">
        <v>10</v>
      </c>
      <c r="C222" s="12">
        <v>1</v>
      </c>
      <c r="D222" s="18" t="s">
        <v>43</v>
      </c>
      <c r="E222" s="4">
        <v>20000000</v>
      </c>
    </row>
    <row r="223" spans="1:5" ht="14.1" customHeight="1" x14ac:dyDescent="0.2">
      <c r="A223" s="31" t="s">
        <v>70</v>
      </c>
      <c r="B223" s="32"/>
      <c r="C223" s="13">
        <v>2</v>
      </c>
      <c r="D223" s="19" t="s">
        <v>69</v>
      </c>
      <c r="E223" s="1">
        <f>SUM(E224:E257)</f>
        <v>70019087736</v>
      </c>
    </row>
    <row r="224" spans="1:5" ht="14.1" customHeight="1" x14ac:dyDescent="0.2">
      <c r="A224" s="2">
        <v>111</v>
      </c>
      <c r="B224" s="3">
        <v>10</v>
      </c>
      <c r="C224" s="12">
        <v>1</v>
      </c>
      <c r="D224" s="18" t="s">
        <v>9</v>
      </c>
      <c r="E224" s="4">
        <v>19302560856</v>
      </c>
    </row>
    <row r="225" spans="1:5" ht="14.1" customHeight="1" x14ac:dyDescent="0.2">
      <c r="A225" s="2">
        <v>113</v>
      </c>
      <c r="B225" s="3">
        <v>10</v>
      </c>
      <c r="C225" s="12">
        <v>1</v>
      </c>
      <c r="D225" s="18" t="s">
        <v>10</v>
      </c>
      <c r="E225" s="4">
        <v>346682352</v>
      </c>
    </row>
    <row r="226" spans="1:5" ht="14.1" customHeight="1" x14ac:dyDescent="0.2">
      <c r="A226" s="2">
        <v>114</v>
      </c>
      <c r="B226" s="3">
        <v>10</v>
      </c>
      <c r="C226" s="12">
        <v>1</v>
      </c>
      <c r="D226" s="18" t="s">
        <v>11</v>
      </c>
      <c r="E226" s="4">
        <v>1637436934</v>
      </c>
    </row>
    <row r="227" spans="1:5" ht="14.1" customHeight="1" x14ac:dyDescent="0.2">
      <c r="A227" s="2">
        <v>123</v>
      </c>
      <c r="B227" s="9">
        <v>10</v>
      </c>
      <c r="C227" s="12">
        <v>1</v>
      </c>
      <c r="D227" s="18" t="s">
        <v>12</v>
      </c>
      <c r="E227" s="4">
        <v>40586000</v>
      </c>
    </row>
    <row r="228" spans="1:5" ht="14.1" customHeight="1" x14ac:dyDescent="0.2">
      <c r="A228" s="2">
        <v>125</v>
      </c>
      <c r="B228" s="9">
        <v>10</v>
      </c>
      <c r="C228" s="12">
        <v>1</v>
      </c>
      <c r="D228" s="18" t="s">
        <v>13</v>
      </c>
      <c r="E228" s="4">
        <v>10140000</v>
      </c>
    </row>
    <row r="229" spans="1:5" ht="14.1" customHeight="1" x14ac:dyDescent="0.2">
      <c r="A229" s="2">
        <v>133</v>
      </c>
      <c r="B229" s="9">
        <v>10</v>
      </c>
      <c r="C229" s="12">
        <v>1</v>
      </c>
      <c r="D229" s="18" t="s">
        <v>15</v>
      </c>
      <c r="E229" s="4">
        <v>1131843529</v>
      </c>
    </row>
    <row r="230" spans="1:5" ht="14.1" customHeight="1" x14ac:dyDescent="0.2">
      <c r="A230" s="2">
        <v>137</v>
      </c>
      <c r="B230" s="9">
        <v>10</v>
      </c>
      <c r="C230" s="12">
        <v>1</v>
      </c>
      <c r="D230" s="18" t="s">
        <v>16</v>
      </c>
      <c r="E230" s="4">
        <v>23660000</v>
      </c>
    </row>
    <row r="231" spans="1:5" ht="14.1" customHeight="1" x14ac:dyDescent="0.2">
      <c r="A231" s="2">
        <v>141</v>
      </c>
      <c r="B231" s="9">
        <v>10</v>
      </c>
      <c r="C231" s="12">
        <v>1</v>
      </c>
      <c r="D231" s="18" t="s">
        <v>52</v>
      </c>
      <c r="E231" s="4">
        <v>5651300000</v>
      </c>
    </row>
    <row r="232" spans="1:5" ht="14.1" customHeight="1" x14ac:dyDescent="0.2">
      <c r="A232" s="2">
        <v>144</v>
      </c>
      <c r="B232" s="9">
        <v>10</v>
      </c>
      <c r="C232" s="12">
        <v>1</v>
      </c>
      <c r="D232" s="18" t="s">
        <v>17</v>
      </c>
      <c r="E232" s="4">
        <v>0</v>
      </c>
    </row>
    <row r="233" spans="1:5" ht="14.1" customHeight="1" x14ac:dyDescent="0.2">
      <c r="A233" s="2">
        <v>145</v>
      </c>
      <c r="B233" s="9">
        <v>10</v>
      </c>
      <c r="C233" s="12">
        <v>1</v>
      </c>
      <c r="D233" s="18" t="s">
        <v>18</v>
      </c>
      <c r="E233" s="4">
        <v>4478707365</v>
      </c>
    </row>
    <row r="234" spans="1:5" ht="14.1" customHeight="1" x14ac:dyDescent="0.2">
      <c r="A234" s="2">
        <v>191</v>
      </c>
      <c r="B234" s="9">
        <v>10</v>
      </c>
      <c r="C234" s="12">
        <v>1</v>
      </c>
      <c r="D234" s="18" t="s">
        <v>53</v>
      </c>
      <c r="E234" s="4">
        <v>295848000</v>
      </c>
    </row>
    <row r="235" spans="1:5" ht="14.1" customHeight="1" x14ac:dyDescent="0.2">
      <c r="A235" s="2">
        <v>199</v>
      </c>
      <c r="B235" s="9">
        <v>10</v>
      </c>
      <c r="C235" s="12">
        <v>1</v>
      </c>
      <c r="D235" s="18" t="s">
        <v>19</v>
      </c>
      <c r="E235" s="4">
        <v>1070000000</v>
      </c>
    </row>
    <row r="236" spans="1:5" ht="14.1" customHeight="1" x14ac:dyDescent="0.2">
      <c r="A236" s="2">
        <v>210</v>
      </c>
      <c r="B236" s="9">
        <v>10</v>
      </c>
      <c r="C236" s="12">
        <v>1</v>
      </c>
      <c r="D236" s="18" t="s">
        <v>20</v>
      </c>
      <c r="E236" s="4">
        <v>449400000</v>
      </c>
    </row>
    <row r="237" spans="1:5" ht="14.1" customHeight="1" x14ac:dyDescent="0.2">
      <c r="A237" s="2">
        <v>220</v>
      </c>
      <c r="B237" s="9">
        <v>10</v>
      </c>
      <c r="C237" s="12">
        <v>1</v>
      </c>
      <c r="D237" s="18" t="s">
        <v>46</v>
      </c>
      <c r="E237" s="4">
        <v>120000000</v>
      </c>
    </row>
    <row r="238" spans="1:5" ht="14.1" customHeight="1" x14ac:dyDescent="0.2">
      <c r="A238" s="2">
        <v>230</v>
      </c>
      <c r="B238" s="9">
        <v>10</v>
      </c>
      <c r="C238" s="12">
        <v>1</v>
      </c>
      <c r="D238" s="18" t="s">
        <v>21</v>
      </c>
      <c r="E238" s="4">
        <v>762294000</v>
      </c>
    </row>
    <row r="239" spans="1:5" ht="14.1" customHeight="1" x14ac:dyDescent="0.2">
      <c r="A239" s="2">
        <v>240</v>
      </c>
      <c r="B239" s="9">
        <v>10</v>
      </c>
      <c r="C239" s="12">
        <v>1</v>
      </c>
      <c r="D239" s="18" t="s">
        <v>22</v>
      </c>
      <c r="E239" s="4">
        <v>564000000</v>
      </c>
    </row>
    <row r="240" spans="1:5" ht="14.1" customHeight="1" x14ac:dyDescent="0.2">
      <c r="A240" s="2">
        <v>250</v>
      </c>
      <c r="B240" s="9">
        <v>10</v>
      </c>
      <c r="C240" s="12">
        <v>1</v>
      </c>
      <c r="D240" s="18" t="s">
        <v>23</v>
      </c>
      <c r="E240" s="4">
        <v>2199000000</v>
      </c>
    </row>
    <row r="241" spans="1:5" ht="14.1" customHeight="1" x14ac:dyDescent="0.2">
      <c r="A241" s="2">
        <v>260</v>
      </c>
      <c r="B241" s="3">
        <v>10</v>
      </c>
      <c r="C241" s="12">
        <v>1</v>
      </c>
      <c r="D241" s="18" t="s">
        <v>24</v>
      </c>
      <c r="E241" s="4">
        <v>1550862000</v>
      </c>
    </row>
    <row r="242" spans="1:5" ht="14.1" customHeight="1" x14ac:dyDescent="0.2">
      <c r="A242" s="2">
        <v>270</v>
      </c>
      <c r="B242" s="3">
        <v>10</v>
      </c>
      <c r="C242" s="12">
        <v>1</v>
      </c>
      <c r="D242" s="18" t="s">
        <v>25</v>
      </c>
      <c r="E242" s="4">
        <v>2635200000</v>
      </c>
    </row>
    <row r="243" spans="1:5" ht="14.1" customHeight="1" x14ac:dyDescent="0.2">
      <c r="A243" s="2">
        <v>280</v>
      </c>
      <c r="B243" s="3">
        <v>10</v>
      </c>
      <c r="C243" s="12">
        <v>1</v>
      </c>
      <c r="D243" s="18" t="s">
        <v>26</v>
      </c>
      <c r="E243" s="4">
        <v>69948000</v>
      </c>
    </row>
    <row r="244" spans="1:5" ht="14.1" customHeight="1" x14ac:dyDescent="0.2">
      <c r="A244" s="2">
        <v>290</v>
      </c>
      <c r="B244" s="3">
        <v>10</v>
      </c>
      <c r="C244" s="12">
        <v>1</v>
      </c>
      <c r="D244" s="18" t="s">
        <v>27</v>
      </c>
      <c r="E244" s="4">
        <v>51678000</v>
      </c>
    </row>
    <row r="245" spans="1:5" ht="14.1" customHeight="1" x14ac:dyDescent="0.2">
      <c r="A245" s="2">
        <v>310</v>
      </c>
      <c r="B245" s="3">
        <v>10</v>
      </c>
      <c r="C245" s="12">
        <v>1</v>
      </c>
      <c r="D245" s="18" t="s">
        <v>28</v>
      </c>
      <c r="E245" s="4">
        <v>14199255900</v>
      </c>
    </row>
    <row r="246" spans="1:5" ht="14.1" customHeight="1" x14ac:dyDescent="0.2">
      <c r="A246" s="2">
        <v>320</v>
      </c>
      <c r="B246" s="3">
        <v>10</v>
      </c>
      <c r="C246" s="12">
        <v>1</v>
      </c>
      <c r="D246" s="18" t="s">
        <v>29</v>
      </c>
      <c r="E246" s="4">
        <v>237500000</v>
      </c>
    </row>
    <row r="247" spans="1:5" ht="14.1" customHeight="1" x14ac:dyDescent="0.2">
      <c r="A247" s="2">
        <v>330</v>
      </c>
      <c r="B247" s="3">
        <v>10</v>
      </c>
      <c r="C247" s="12">
        <v>1</v>
      </c>
      <c r="D247" s="18" t="s">
        <v>30</v>
      </c>
      <c r="E247" s="4">
        <v>384000000</v>
      </c>
    </row>
    <row r="248" spans="1:5" ht="14.1" customHeight="1" x14ac:dyDescent="0.2">
      <c r="A248" s="2">
        <v>340</v>
      </c>
      <c r="B248" s="3">
        <v>10</v>
      </c>
      <c r="C248" s="12">
        <v>1</v>
      </c>
      <c r="D248" s="18" t="s">
        <v>31</v>
      </c>
      <c r="E248" s="4">
        <v>347100000</v>
      </c>
    </row>
    <row r="249" spans="1:5" ht="14.1" customHeight="1" x14ac:dyDescent="0.2">
      <c r="A249" s="2">
        <v>350</v>
      </c>
      <c r="B249" s="3">
        <v>10</v>
      </c>
      <c r="C249" s="12">
        <v>1</v>
      </c>
      <c r="D249" s="18" t="s">
        <v>32</v>
      </c>
      <c r="E249" s="4">
        <v>456000000</v>
      </c>
    </row>
    <row r="250" spans="1:5" ht="14.1" customHeight="1" x14ac:dyDescent="0.2">
      <c r="A250" s="2">
        <v>360</v>
      </c>
      <c r="B250" s="3">
        <v>10</v>
      </c>
      <c r="C250" s="12">
        <v>1</v>
      </c>
      <c r="D250" s="18" t="s">
        <v>33</v>
      </c>
      <c r="E250" s="4">
        <v>662400000</v>
      </c>
    </row>
    <row r="251" spans="1:5" ht="14.1" customHeight="1" x14ac:dyDescent="0.2">
      <c r="A251" s="2">
        <v>390</v>
      </c>
      <c r="B251" s="3">
        <v>10</v>
      </c>
      <c r="C251" s="12">
        <v>1</v>
      </c>
      <c r="D251" s="18" t="s">
        <v>34</v>
      </c>
      <c r="E251" s="4">
        <v>280814800</v>
      </c>
    </row>
    <row r="252" spans="1:5" ht="14.1" customHeight="1" x14ac:dyDescent="0.2">
      <c r="A252" s="2">
        <v>530</v>
      </c>
      <c r="B252" s="9">
        <v>10</v>
      </c>
      <c r="C252" s="12">
        <v>1</v>
      </c>
      <c r="D252" s="18" t="s">
        <v>47</v>
      </c>
      <c r="E252" s="4">
        <v>300000000</v>
      </c>
    </row>
    <row r="253" spans="1:5" ht="14.1" customHeight="1" x14ac:dyDescent="0.2">
      <c r="A253" s="2">
        <v>540</v>
      </c>
      <c r="B253" s="9">
        <v>10</v>
      </c>
      <c r="C253" s="12">
        <v>1</v>
      </c>
      <c r="D253" s="18" t="s">
        <v>36</v>
      </c>
      <c r="E253" s="4">
        <v>261870000</v>
      </c>
    </row>
    <row r="254" spans="1:5" ht="14.1" customHeight="1" x14ac:dyDescent="0.2">
      <c r="A254" s="2">
        <v>842</v>
      </c>
      <c r="B254" s="9">
        <v>10</v>
      </c>
      <c r="C254" s="12">
        <v>1</v>
      </c>
      <c r="D254" s="18" t="s">
        <v>39</v>
      </c>
      <c r="E254" s="4">
        <v>432000000</v>
      </c>
    </row>
    <row r="255" spans="1:5" ht="14.1" customHeight="1" x14ac:dyDescent="0.2">
      <c r="A255" s="2">
        <v>845</v>
      </c>
      <c r="B255" s="9">
        <v>10</v>
      </c>
      <c r="C255" s="12">
        <v>1</v>
      </c>
      <c r="D255" s="18" t="s">
        <v>40</v>
      </c>
      <c r="E255" s="4">
        <v>1500000000</v>
      </c>
    </row>
    <row r="256" spans="1:5" ht="14.1" customHeight="1" x14ac:dyDescent="0.2">
      <c r="A256" s="2">
        <v>846</v>
      </c>
      <c r="B256" s="9">
        <v>10</v>
      </c>
      <c r="C256" s="12">
        <v>1</v>
      </c>
      <c r="D256" s="18" t="s">
        <v>68</v>
      </c>
      <c r="E256" s="4">
        <v>8016000000</v>
      </c>
    </row>
    <row r="257" spans="1:5" ht="14.1" customHeight="1" x14ac:dyDescent="0.2">
      <c r="A257" s="2">
        <v>910</v>
      </c>
      <c r="B257" s="9">
        <v>10</v>
      </c>
      <c r="C257" s="12">
        <v>1</v>
      </c>
      <c r="D257" s="18" t="s">
        <v>43</v>
      </c>
      <c r="E257" s="4">
        <v>551000000</v>
      </c>
    </row>
    <row r="258" spans="1:5" ht="14.1" customHeight="1" x14ac:dyDescent="0.2">
      <c r="A258" s="31" t="s">
        <v>70</v>
      </c>
      <c r="B258" s="32"/>
      <c r="C258" s="13">
        <v>3</v>
      </c>
      <c r="D258" s="19" t="s">
        <v>71</v>
      </c>
      <c r="E258" s="1">
        <f>SUM(E259:E276)</f>
        <v>411223788514</v>
      </c>
    </row>
    <row r="259" spans="1:5" ht="14.1" customHeight="1" x14ac:dyDescent="0.2">
      <c r="A259" s="14">
        <v>133</v>
      </c>
      <c r="B259" s="9">
        <v>10</v>
      </c>
      <c r="C259" s="12">
        <v>1</v>
      </c>
      <c r="D259" s="18" t="s">
        <v>15</v>
      </c>
      <c r="E259" s="4">
        <v>342101990</v>
      </c>
    </row>
    <row r="260" spans="1:5" ht="14.1" customHeight="1" x14ac:dyDescent="0.2">
      <c r="A260" s="14">
        <v>141</v>
      </c>
      <c r="B260" s="9">
        <v>10</v>
      </c>
      <c r="C260" s="12">
        <v>1</v>
      </c>
      <c r="D260" s="18" t="s">
        <v>52</v>
      </c>
      <c r="E260" s="4">
        <v>2188730000</v>
      </c>
    </row>
    <row r="261" spans="1:5" ht="14.1" customHeight="1" x14ac:dyDescent="0.2">
      <c r="A261" s="14">
        <v>144</v>
      </c>
      <c r="B261" s="9">
        <v>10</v>
      </c>
      <c r="C261" s="12">
        <v>1</v>
      </c>
      <c r="D261" s="18" t="s">
        <v>17</v>
      </c>
      <c r="E261" s="4">
        <v>30105477000</v>
      </c>
    </row>
    <row r="262" spans="1:5" ht="14.1" customHeight="1" x14ac:dyDescent="0.2">
      <c r="A262" s="14">
        <v>145</v>
      </c>
      <c r="B262" s="9">
        <v>10</v>
      </c>
      <c r="C262" s="12">
        <v>1</v>
      </c>
      <c r="D262" s="18" t="s">
        <v>18</v>
      </c>
      <c r="E262" s="4">
        <v>1640000000</v>
      </c>
    </row>
    <row r="263" spans="1:5" ht="14.1" customHeight="1" x14ac:dyDescent="0.2">
      <c r="A263" s="14">
        <v>230</v>
      </c>
      <c r="B263" s="9">
        <v>10</v>
      </c>
      <c r="C263" s="12">
        <v>1</v>
      </c>
      <c r="D263" s="18" t="s">
        <v>21</v>
      </c>
      <c r="E263" s="4">
        <v>1402096832</v>
      </c>
    </row>
    <row r="264" spans="1:5" ht="14.1" customHeight="1" x14ac:dyDescent="0.2">
      <c r="A264" s="14">
        <v>240</v>
      </c>
      <c r="B264" s="9">
        <v>10</v>
      </c>
      <c r="C264" s="12">
        <v>1</v>
      </c>
      <c r="D264" s="18" t="s">
        <v>22</v>
      </c>
      <c r="E264" s="4">
        <v>96000000</v>
      </c>
    </row>
    <row r="265" spans="1:5" ht="14.1" customHeight="1" x14ac:dyDescent="0.2">
      <c r="A265" s="14">
        <v>250</v>
      </c>
      <c r="B265" s="9">
        <v>10</v>
      </c>
      <c r="C265" s="12">
        <v>1</v>
      </c>
      <c r="D265" s="18" t="s">
        <v>23</v>
      </c>
      <c r="E265" s="4">
        <v>190000000</v>
      </c>
    </row>
    <row r="266" spans="1:5" ht="14.1" customHeight="1" x14ac:dyDescent="0.2">
      <c r="A266" s="14">
        <v>260</v>
      </c>
      <c r="B266" s="9">
        <v>10</v>
      </c>
      <c r="C266" s="12">
        <v>1</v>
      </c>
      <c r="D266" s="18" t="s">
        <v>24</v>
      </c>
      <c r="E266" s="4">
        <v>13593576000</v>
      </c>
    </row>
    <row r="267" spans="1:5" ht="14.1" customHeight="1" x14ac:dyDescent="0.2">
      <c r="A267" s="14">
        <v>270</v>
      </c>
      <c r="B267" s="9">
        <v>10</v>
      </c>
      <c r="C267" s="12">
        <v>1</v>
      </c>
      <c r="D267" s="18" t="s">
        <v>25</v>
      </c>
      <c r="E267" s="4">
        <v>642300000</v>
      </c>
    </row>
    <row r="268" spans="1:5" ht="14.1" customHeight="1" x14ac:dyDescent="0.2">
      <c r="A268" s="14">
        <v>290</v>
      </c>
      <c r="B268" s="9">
        <v>10</v>
      </c>
      <c r="C268" s="12">
        <v>1</v>
      </c>
      <c r="D268" s="18" t="s">
        <v>27</v>
      </c>
      <c r="E268" s="4">
        <v>43500000</v>
      </c>
    </row>
    <row r="269" spans="1:5" ht="14.1" customHeight="1" x14ac:dyDescent="0.2">
      <c r="A269" s="14">
        <v>310</v>
      </c>
      <c r="B269" s="9">
        <v>10</v>
      </c>
      <c r="C269" s="12">
        <v>1</v>
      </c>
      <c r="D269" s="18" t="s">
        <v>28</v>
      </c>
      <c r="E269" s="4">
        <v>50000000</v>
      </c>
    </row>
    <row r="270" spans="1:5" ht="14.1" customHeight="1" x14ac:dyDescent="0.2">
      <c r="A270" s="14">
        <v>330</v>
      </c>
      <c r="B270" s="9">
        <v>10</v>
      </c>
      <c r="C270" s="12">
        <v>1</v>
      </c>
      <c r="D270" s="18" t="s">
        <v>30</v>
      </c>
      <c r="E270" s="4">
        <v>44767440</v>
      </c>
    </row>
    <row r="271" spans="1:5" ht="14.1" customHeight="1" x14ac:dyDescent="0.2">
      <c r="A271" s="14">
        <v>340</v>
      </c>
      <c r="B271" s="9">
        <v>10</v>
      </c>
      <c r="C271" s="12">
        <v>1</v>
      </c>
      <c r="D271" s="18" t="s">
        <v>31</v>
      </c>
      <c r="E271" s="4">
        <v>59137850</v>
      </c>
    </row>
    <row r="272" spans="1:5" ht="14.1" customHeight="1" x14ac:dyDescent="0.2">
      <c r="A272" s="14">
        <v>350</v>
      </c>
      <c r="B272" s="9">
        <v>10</v>
      </c>
      <c r="C272" s="12">
        <v>1</v>
      </c>
      <c r="D272" s="18" t="s">
        <v>32</v>
      </c>
      <c r="E272" s="4">
        <v>10000000</v>
      </c>
    </row>
    <row r="273" spans="1:5" ht="14.1" customHeight="1" x14ac:dyDescent="0.2">
      <c r="A273" s="14">
        <v>360</v>
      </c>
      <c r="B273" s="9">
        <v>10</v>
      </c>
      <c r="C273" s="12">
        <v>1</v>
      </c>
      <c r="D273" s="18" t="s">
        <v>33</v>
      </c>
      <c r="E273" s="4">
        <v>717600000</v>
      </c>
    </row>
    <row r="274" spans="1:5" ht="14.1" customHeight="1" x14ac:dyDescent="0.2">
      <c r="A274" s="14">
        <v>390</v>
      </c>
      <c r="B274" s="9">
        <v>10</v>
      </c>
      <c r="C274" s="12">
        <v>1</v>
      </c>
      <c r="D274" s="18" t="s">
        <v>34</v>
      </c>
      <c r="E274" s="4">
        <v>70000000</v>
      </c>
    </row>
    <row r="275" spans="1:5" ht="14.1" customHeight="1" x14ac:dyDescent="0.2">
      <c r="A275" s="14">
        <v>540</v>
      </c>
      <c r="B275" s="9">
        <v>10</v>
      </c>
      <c r="C275" s="12">
        <v>1</v>
      </c>
      <c r="D275" s="18" t="s">
        <v>36</v>
      </c>
      <c r="E275" s="4">
        <v>79587600</v>
      </c>
    </row>
    <row r="276" spans="1:5" ht="14.1" customHeight="1" x14ac:dyDescent="0.2">
      <c r="A276" s="14">
        <v>846</v>
      </c>
      <c r="B276" s="9">
        <v>10</v>
      </c>
      <c r="C276" s="12">
        <v>1</v>
      </c>
      <c r="D276" s="18" t="s">
        <v>68</v>
      </c>
      <c r="E276" s="4">
        <v>359948913802</v>
      </c>
    </row>
    <row r="277" spans="1:5" ht="14.1" customHeight="1" x14ac:dyDescent="0.2">
      <c r="A277" s="31" t="s">
        <v>70</v>
      </c>
      <c r="B277" s="32"/>
      <c r="C277" s="13">
        <v>4</v>
      </c>
      <c r="D277" s="19" t="s">
        <v>72</v>
      </c>
      <c r="E277" s="1">
        <f>SUM(E278:E308)</f>
        <v>38554383526</v>
      </c>
    </row>
    <row r="278" spans="1:5" ht="14.1" customHeight="1" x14ac:dyDescent="0.2">
      <c r="A278" s="14">
        <v>111</v>
      </c>
      <c r="B278" s="9">
        <v>10</v>
      </c>
      <c r="C278" s="12">
        <v>1</v>
      </c>
      <c r="D278" s="18" t="s">
        <v>9</v>
      </c>
      <c r="E278" s="10">
        <v>15354000000</v>
      </c>
    </row>
    <row r="279" spans="1:5" ht="14.1" customHeight="1" x14ac:dyDescent="0.2">
      <c r="A279" s="14">
        <v>113</v>
      </c>
      <c r="B279" s="9">
        <v>10</v>
      </c>
      <c r="C279" s="12">
        <v>1</v>
      </c>
      <c r="D279" s="18" t="s">
        <v>10</v>
      </c>
      <c r="E279" s="10">
        <v>348542400</v>
      </c>
    </row>
    <row r="280" spans="1:5" ht="14.1" customHeight="1" x14ac:dyDescent="0.2">
      <c r="A280" s="14">
        <v>114</v>
      </c>
      <c r="B280" s="9">
        <v>10</v>
      </c>
      <c r="C280" s="12">
        <v>1</v>
      </c>
      <c r="D280" s="18" t="s">
        <v>11</v>
      </c>
      <c r="E280" s="10">
        <v>1308545200</v>
      </c>
    </row>
    <row r="281" spans="1:5" ht="14.1" customHeight="1" x14ac:dyDescent="0.2">
      <c r="A281" s="14">
        <v>123</v>
      </c>
      <c r="B281" s="9">
        <v>10</v>
      </c>
      <c r="C281" s="12">
        <v>1</v>
      </c>
      <c r="D281" s="18" t="s">
        <v>12</v>
      </c>
      <c r="E281" s="10">
        <v>518147918</v>
      </c>
    </row>
    <row r="282" spans="1:5" ht="14.1" customHeight="1" x14ac:dyDescent="0.2">
      <c r="A282" s="14">
        <v>125</v>
      </c>
      <c r="B282" s="9">
        <v>10</v>
      </c>
      <c r="C282" s="12">
        <v>1</v>
      </c>
      <c r="D282" s="18" t="s">
        <v>13</v>
      </c>
      <c r="E282" s="10">
        <v>88196999</v>
      </c>
    </row>
    <row r="283" spans="1:5" ht="14.1" customHeight="1" x14ac:dyDescent="0.2">
      <c r="A283" s="14">
        <v>131</v>
      </c>
      <c r="B283" s="9">
        <v>10</v>
      </c>
      <c r="C283" s="12">
        <v>1</v>
      </c>
      <c r="D283" s="18" t="s">
        <v>14</v>
      </c>
      <c r="E283" s="10">
        <v>204000000</v>
      </c>
    </row>
    <row r="284" spans="1:5" ht="14.1" customHeight="1" x14ac:dyDescent="0.2">
      <c r="A284" s="14">
        <v>133</v>
      </c>
      <c r="B284" s="9">
        <v>10</v>
      </c>
      <c r="C284" s="12">
        <v>1</v>
      </c>
      <c r="D284" s="18" t="s">
        <v>15</v>
      </c>
      <c r="E284" s="10">
        <v>952970000</v>
      </c>
    </row>
    <row r="285" spans="1:5" ht="14.1" customHeight="1" x14ac:dyDescent="0.2">
      <c r="A285" s="14">
        <v>137</v>
      </c>
      <c r="B285" s="9">
        <v>10</v>
      </c>
      <c r="C285" s="12">
        <v>1</v>
      </c>
      <c r="D285" s="18" t="s">
        <v>16</v>
      </c>
      <c r="E285" s="10">
        <v>481596460</v>
      </c>
    </row>
    <row r="286" spans="1:5" ht="14.1" customHeight="1" x14ac:dyDescent="0.2">
      <c r="A286" s="14">
        <v>141</v>
      </c>
      <c r="B286" s="9">
        <v>10</v>
      </c>
      <c r="C286" s="12">
        <v>1</v>
      </c>
      <c r="D286" s="18" t="s">
        <v>52</v>
      </c>
      <c r="E286" s="10">
        <v>1993676200</v>
      </c>
    </row>
    <row r="287" spans="1:5" ht="14.1" customHeight="1" x14ac:dyDescent="0.2">
      <c r="A287" s="14">
        <v>144</v>
      </c>
      <c r="B287" s="9">
        <v>10</v>
      </c>
      <c r="C287" s="12">
        <v>1</v>
      </c>
      <c r="D287" s="18" t="s">
        <v>17</v>
      </c>
      <c r="E287" s="10">
        <v>143000000</v>
      </c>
    </row>
    <row r="288" spans="1:5" ht="14.1" customHeight="1" x14ac:dyDescent="0.2">
      <c r="A288" s="14">
        <v>145</v>
      </c>
      <c r="B288" s="9">
        <v>10</v>
      </c>
      <c r="C288" s="12">
        <v>1</v>
      </c>
      <c r="D288" s="18" t="s">
        <v>18</v>
      </c>
      <c r="E288" s="10">
        <v>6371911541</v>
      </c>
    </row>
    <row r="289" spans="1:5" ht="14.1" customHeight="1" x14ac:dyDescent="0.2">
      <c r="A289" s="14">
        <v>191</v>
      </c>
      <c r="B289" s="9">
        <v>10</v>
      </c>
      <c r="C289" s="12">
        <v>1</v>
      </c>
      <c r="D289" s="18" t="s">
        <v>53</v>
      </c>
      <c r="E289" s="10">
        <v>262800000</v>
      </c>
    </row>
    <row r="290" spans="1:5" ht="14.1" customHeight="1" x14ac:dyDescent="0.2">
      <c r="A290" s="14">
        <v>199</v>
      </c>
      <c r="B290" s="9">
        <v>10</v>
      </c>
      <c r="C290" s="12">
        <v>1</v>
      </c>
      <c r="D290" s="18" t="s">
        <v>19</v>
      </c>
      <c r="E290" s="10">
        <v>117880700</v>
      </c>
    </row>
    <row r="291" spans="1:5" ht="14.1" customHeight="1" x14ac:dyDescent="0.2">
      <c r="A291" s="14">
        <v>210</v>
      </c>
      <c r="B291" s="9">
        <v>10</v>
      </c>
      <c r="C291" s="12">
        <v>1</v>
      </c>
      <c r="D291" s="18" t="s">
        <v>20</v>
      </c>
      <c r="E291" s="10">
        <v>400000000</v>
      </c>
    </row>
    <row r="292" spans="1:5" ht="14.1" customHeight="1" x14ac:dyDescent="0.2">
      <c r="A292" s="14">
        <v>220</v>
      </c>
      <c r="B292" s="9">
        <v>10</v>
      </c>
      <c r="C292" s="12">
        <v>1</v>
      </c>
      <c r="D292" s="18" t="s">
        <v>46</v>
      </c>
      <c r="E292" s="10">
        <v>120000000</v>
      </c>
    </row>
    <row r="293" spans="1:5" ht="14.1" customHeight="1" x14ac:dyDescent="0.2">
      <c r="A293" s="14">
        <v>230</v>
      </c>
      <c r="B293" s="9">
        <v>10</v>
      </c>
      <c r="C293" s="12">
        <v>1</v>
      </c>
      <c r="D293" s="18" t="s">
        <v>21</v>
      </c>
      <c r="E293" s="10">
        <v>499919712</v>
      </c>
    </row>
    <row r="294" spans="1:5" ht="14.1" customHeight="1" x14ac:dyDescent="0.2">
      <c r="A294" s="14">
        <v>240</v>
      </c>
      <c r="B294" s="9">
        <v>10</v>
      </c>
      <c r="C294" s="12">
        <v>1</v>
      </c>
      <c r="D294" s="18" t="s">
        <v>22</v>
      </c>
      <c r="E294" s="10">
        <v>1250385073</v>
      </c>
    </row>
    <row r="295" spans="1:5" ht="14.1" customHeight="1" x14ac:dyDescent="0.2">
      <c r="A295" s="14">
        <v>250</v>
      </c>
      <c r="B295" s="9">
        <v>10</v>
      </c>
      <c r="C295" s="12">
        <v>1</v>
      </c>
      <c r="D295" s="18" t="s">
        <v>23</v>
      </c>
      <c r="E295" s="10">
        <v>618000000</v>
      </c>
    </row>
    <row r="296" spans="1:5" ht="14.1" customHeight="1" x14ac:dyDescent="0.2">
      <c r="A296" s="14">
        <v>260</v>
      </c>
      <c r="B296" s="9">
        <v>10</v>
      </c>
      <c r="C296" s="12">
        <v>1</v>
      </c>
      <c r="D296" s="18" t="s">
        <v>24</v>
      </c>
      <c r="E296" s="10">
        <v>1795462500</v>
      </c>
    </row>
    <row r="297" spans="1:5" ht="14.1" customHeight="1" x14ac:dyDescent="0.2">
      <c r="A297" s="14">
        <v>270</v>
      </c>
      <c r="B297" s="9">
        <v>10</v>
      </c>
      <c r="C297" s="12">
        <v>1</v>
      </c>
      <c r="D297" s="18" t="s">
        <v>25</v>
      </c>
      <c r="E297" s="10">
        <v>3319101463</v>
      </c>
    </row>
    <row r="298" spans="1:5" ht="14.1" customHeight="1" x14ac:dyDescent="0.2">
      <c r="A298" s="14">
        <v>290</v>
      </c>
      <c r="B298" s="9">
        <v>10</v>
      </c>
      <c r="C298" s="12">
        <v>1</v>
      </c>
      <c r="D298" s="18" t="s">
        <v>27</v>
      </c>
      <c r="E298" s="10">
        <v>73080000</v>
      </c>
    </row>
    <row r="299" spans="1:5" ht="14.1" customHeight="1" x14ac:dyDescent="0.2">
      <c r="A299" s="14">
        <v>330</v>
      </c>
      <c r="B299" s="9">
        <v>10</v>
      </c>
      <c r="C299" s="12">
        <v>1</v>
      </c>
      <c r="D299" s="18" t="s">
        <v>30</v>
      </c>
      <c r="E299" s="10">
        <v>86092000</v>
      </c>
    </row>
    <row r="300" spans="1:5" ht="14.1" customHeight="1" x14ac:dyDescent="0.2">
      <c r="A300" s="14">
        <v>340</v>
      </c>
      <c r="B300" s="9">
        <v>10</v>
      </c>
      <c r="C300" s="12">
        <v>1</v>
      </c>
      <c r="D300" s="18" t="s">
        <v>31</v>
      </c>
      <c r="E300" s="10">
        <v>182075360</v>
      </c>
    </row>
    <row r="301" spans="1:5" ht="14.1" customHeight="1" x14ac:dyDescent="0.2">
      <c r="A301" s="14">
        <v>350</v>
      </c>
      <c r="B301" s="9">
        <v>10</v>
      </c>
      <c r="C301" s="12">
        <v>1</v>
      </c>
      <c r="D301" s="18" t="s">
        <v>32</v>
      </c>
      <c r="E301" s="10">
        <v>104000000</v>
      </c>
    </row>
    <row r="302" spans="1:5" ht="14.1" customHeight="1" x14ac:dyDescent="0.2">
      <c r="A302" s="14">
        <v>360</v>
      </c>
      <c r="B302" s="9">
        <v>10</v>
      </c>
      <c r="C302" s="12">
        <v>1</v>
      </c>
      <c r="D302" s="18" t="s">
        <v>33</v>
      </c>
      <c r="E302" s="10">
        <v>311559000</v>
      </c>
    </row>
    <row r="303" spans="1:5" ht="14.1" customHeight="1" x14ac:dyDescent="0.2">
      <c r="A303" s="14">
        <v>390</v>
      </c>
      <c r="B303" s="9">
        <v>10</v>
      </c>
      <c r="C303" s="12">
        <v>1</v>
      </c>
      <c r="D303" s="18" t="s">
        <v>34</v>
      </c>
      <c r="E303" s="10">
        <v>240800000</v>
      </c>
    </row>
    <row r="304" spans="1:5" ht="14.1" customHeight="1" x14ac:dyDescent="0.2">
      <c r="A304" s="14">
        <v>530</v>
      </c>
      <c r="B304" s="9">
        <v>10</v>
      </c>
      <c r="C304" s="12">
        <v>1</v>
      </c>
      <c r="D304" s="18" t="s">
        <v>47</v>
      </c>
      <c r="E304" s="10">
        <v>52500000</v>
      </c>
    </row>
    <row r="305" spans="1:5" ht="14.1" customHeight="1" x14ac:dyDescent="0.2">
      <c r="A305" s="14">
        <v>841</v>
      </c>
      <c r="B305" s="9">
        <v>10</v>
      </c>
      <c r="C305" s="12">
        <v>1</v>
      </c>
      <c r="D305" s="18" t="s">
        <v>63</v>
      </c>
      <c r="E305" s="10">
        <v>46141000</v>
      </c>
    </row>
    <row r="306" spans="1:5" ht="14.1" customHeight="1" x14ac:dyDescent="0.2">
      <c r="A306" s="14">
        <v>851</v>
      </c>
      <c r="B306" s="9">
        <v>10</v>
      </c>
      <c r="C306" s="12">
        <v>1</v>
      </c>
      <c r="D306" s="18" t="s">
        <v>42</v>
      </c>
      <c r="E306" s="10">
        <v>872500000</v>
      </c>
    </row>
    <row r="307" spans="1:5" ht="14.1" customHeight="1" x14ac:dyDescent="0.2">
      <c r="A307" s="14">
        <v>853</v>
      </c>
      <c r="B307" s="9">
        <v>10</v>
      </c>
      <c r="C307" s="12">
        <v>1</v>
      </c>
      <c r="D307" s="18" t="s">
        <v>73</v>
      </c>
      <c r="E307" s="10">
        <v>427500000</v>
      </c>
    </row>
    <row r="308" spans="1:5" ht="14.1" customHeight="1" x14ac:dyDescent="0.2">
      <c r="A308" s="14">
        <v>910</v>
      </c>
      <c r="B308" s="9">
        <v>10</v>
      </c>
      <c r="C308" s="12">
        <v>1</v>
      </c>
      <c r="D308" s="18" t="s">
        <v>43</v>
      </c>
      <c r="E308" s="10">
        <v>10000000</v>
      </c>
    </row>
    <row r="309" spans="1:5" ht="14.1" customHeight="1" x14ac:dyDescent="0.2">
      <c r="A309" s="31" t="s">
        <v>70</v>
      </c>
      <c r="B309" s="32"/>
      <c r="C309" s="13">
        <v>5</v>
      </c>
      <c r="D309" s="19" t="s">
        <v>74</v>
      </c>
      <c r="E309" s="1">
        <f>SUM(E310:E321)</f>
        <v>9289949192</v>
      </c>
    </row>
    <row r="310" spans="1:5" ht="14.1" customHeight="1" x14ac:dyDescent="0.2">
      <c r="A310" s="14">
        <v>141</v>
      </c>
      <c r="B310" s="9">
        <v>10</v>
      </c>
      <c r="C310" s="12">
        <v>1</v>
      </c>
      <c r="D310" s="18" t="s">
        <v>52</v>
      </c>
      <c r="E310" s="10">
        <v>155480000</v>
      </c>
    </row>
    <row r="311" spans="1:5" ht="14.1" customHeight="1" x14ac:dyDescent="0.2">
      <c r="A311" s="14">
        <v>144</v>
      </c>
      <c r="B311" s="9">
        <v>10</v>
      </c>
      <c r="C311" s="12">
        <v>1</v>
      </c>
      <c r="D311" s="18" t="s">
        <v>17</v>
      </c>
      <c r="E311" s="10">
        <v>288080000</v>
      </c>
    </row>
    <row r="312" spans="1:5" ht="14.1" customHeight="1" x14ac:dyDescent="0.2">
      <c r="A312" s="14">
        <v>145</v>
      </c>
      <c r="B312" s="9">
        <v>10</v>
      </c>
      <c r="C312" s="12">
        <v>1</v>
      </c>
      <c r="D312" s="18" t="s">
        <v>18</v>
      </c>
      <c r="E312" s="10">
        <v>542880000</v>
      </c>
    </row>
    <row r="313" spans="1:5" ht="14.1" customHeight="1" x14ac:dyDescent="0.2">
      <c r="A313" s="14">
        <v>230</v>
      </c>
      <c r="B313" s="9">
        <v>10</v>
      </c>
      <c r="C313" s="12">
        <v>1</v>
      </c>
      <c r="D313" s="18" t="s">
        <v>21</v>
      </c>
      <c r="E313" s="10">
        <v>277081122</v>
      </c>
    </row>
    <row r="314" spans="1:5" ht="14.1" customHeight="1" x14ac:dyDescent="0.2">
      <c r="A314" s="14">
        <v>240</v>
      </c>
      <c r="B314" s="9">
        <v>10</v>
      </c>
      <c r="C314" s="12">
        <v>1</v>
      </c>
      <c r="D314" s="18" t="s">
        <v>22</v>
      </c>
      <c r="E314" s="10">
        <v>105680000</v>
      </c>
    </row>
    <row r="315" spans="1:5" ht="14.1" customHeight="1" x14ac:dyDescent="0.2">
      <c r="A315" s="14">
        <v>260</v>
      </c>
      <c r="B315" s="9">
        <v>10</v>
      </c>
      <c r="C315" s="12">
        <v>1</v>
      </c>
      <c r="D315" s="18" t="s">
        <v>24</v>
      </c>
      <c r="E315" s="10">
        <v>193620170</v>
      </c>
    </row>
    <row r="316" spans="1:5" ht="14.1" customHeight="1" x14ac:dyDescent="0.2">
      <c r="A316" s="14">
        <v>290</v>
      </c>
      <c r="B316" s="9">
        <v>10</v>
      </c>
      <c r="C316" s="12">
        <v>1</v>
      </c>
      <c r="D316" s="18" t="s">
        <v>27</v>
      </c>
      <c r="E316" s="10">
        <v>6264000</v>
      </c>
    </row>
    <row r="317" spans="1:5" ht="14.1" customHeight="1" x14ac:dyDescent="0.2">
      <c r="A317" s="14">
        <v>330</v>
      </c>
      <c r="B317" s="9">
        <v>10</v>
      </c>
      <c r="C317" s="12">
        <v>1</v>
      </c>
      <c r="D317" s="18" t="s">
        <v>30</v>
      </c>
      <c r="E317" s="10">
        <v>14967400</v>
      </c>
    </row>
    <row r="318" spans="1:5" ht="14.1" customHeight="1" x14ac:dyDescent="0.2">
      <c r="A318" s="14">
        <v>340</v>
      </c>
      <c r="B318" s="9">
        <v>10</v>
      </c>
      <c r="C318" s="12">
        <v>1</v>
      </c>
      <c r="D318" s="18" t="s">
        <v>31</v>
      </c>
      <c r="E318" s="10">
        <v>32223000</v>
      </c>
    </row>
    <row r="319" spans="1:5" ht="14.1" customHeight="1" x14ac:dyDescent="0.2">
      <c r="A319" s="14">
        <v>360</v>
      </c>
      <c r="B319" s="9">
        <v>10</v>
      </c>
      <c r="C319" s="12">
        <v>1</v>
      </c>
      <c r="D319" s="18" t="s">
        <v>33</v>
      </c>
      <c r="E319" s="10">
        <v>180000000</v>
      </c>
    </row>
    <row r="320" spans="1:5" ht="14.1" customHeight="1" x14ac:dyDescent="0.2">
      <c r="A320" s="14">
        <v>390</v>
      </c>
      <c r="B320" s="9">
        <v>10</v>
      </c>
      <c r="C320" s="12">
        <v>1</v>
      </c>
      <c r="D320" s="18" t="s">
        <v>34</v>
      </c>
      <c r="E320" s="10">
        <v>10500000</v>
      </c>
    </row>
    <row r="321" spans="1:5" ht="14.1" customHeight="1" x14ac:dyDescent="0.2">
      <c r="A321" s="14">
        <v>846</v>
      </c>
      <c r="B321" s="9">
        <v>10</v>
      </c>
      <c r="C321" s="12">
        <v>1</v>
      </c>
      <c r="D321" s="18" t="s">
        <v>68</v>
      </c>
      <c r="E321" s="10">
        <v>7483173500</v>
      </c>
    </row>
    <row r="322" spans="1:5" ht="14.1" customHeight="1" x14ac:dyDescent="0.2">
      <c r="A322" s="31" t="s">
        <v>70</v>
      </c>
      <c r="B322" s="32"/>
      <c r="C322" s="13">
        <v>6</v>
      </c>
      <c r="D322" s="19" t="s">
        <v>75</v>
      </c>
      <c r="E322" s="1">
        <f>SUM(E323:E338)</f>
        <v>18731084514</v>
      </c>
    </row>
    <row r="323" spans="1:5" ht="14.1" customHeight="1" x14ac:dyDescent="0.2">
      <c r="A323" s="14">
        <v>133</v>
      </c>
      <c r="B323" s="9">
        <v>10</v>
      </c>
      <c r="C323" s="12">
        <v>1</v>
      </c>
      <c r="D323" s="18" t="s">
        <v>15</v>
      </c>
      <c r="E323" s="10">
        <v>150667750</v>
      </c>
    </row>
    <row r="324" spans="1:5" ht="14.1" customHeight="1" x14ac:dyDescent="0.2">
      <c r="A324" s="14">
        <v>141</v>
      </c>
      <c r="B324" s="9">
        <v>30</v>
      </c>
      <c r="C324" s="12">
        <v>1</v>
      </c>
      <c r="D324" s="18" t="s">
        <v>52</v>
      </c>
      <c r="E324" s="10">
        <v>905077404</v>
      </c>
    </row>
    <row r="325" spans="1:5" ht="14.1" customHeight="1" x14ac:dyDescent="0.2">
      <c r="A325" s="14">
        <v>144</v>
      </c>
      <c r="B325" s="9">
        <v>30</v>
      </c>
      <c r="C325" s="12">
        <v>1</v>
      </c>
      <c r="D325" s="18" t="s">
        <v>17</v>
      </c>
      <c r="E325" s="10">
        <v>437840000</v>
      </c>
    </row>
    <row r="326" spans="1:5" ht="14.1" customHeight="1" x14ac:dyDescent="0.2">
      <c r="A326" s="14">
        <v>145</v>
      </c>
      <c r="B326" s="9">
        <v>30</v>
      </c>
      <c r="C326" s="12">
        <v>1</v>
      </c>
      <c r="D326" s="18" t="s">
        <v>18</v>
      </c>
      <c r="E326" s="10">
        <v>1515240688</v>
      </c>
    </row>
    <row r="327" spans="1:5" ht="14.1" customHeight="1" x14ac:dyDescent="0.2">
      <c r="A327" s="14">
        <v>230</v>
      </c>
      <c r="B327" s="9">
        <v>10</v>
      </c>
      <c r="C327" s="12">
        <v>1</v>
      </c>
      <c r="D327" s="18" t="s">
        <v>21</v>
      </c>
      <c r="E327" s="10">
        <v>699810480</v>
      </c>
    </row>
    <row r="328" spans="1:5" ht="14.1" customHeight="1" x14ac:dyDescent="0.2">
      <c r="A328" s="14">
        <v>240</v>
      </c>
      <c r="B328" s="9">
        <v>10</v>
      </c>
      <c r="C328" s="12">
        <v>1</v>
      </c>
      <c r="D328" s="18" t="s">
        <v>22</v>
      </c>
      <c r="E328" s="10">
        <v>313557096</v>
      </c>
    </row>
    <row r="329" spans="1:5" ht="14.1" customHeight="1" x14ac:dyDescent="0.2">
      <c r="A329" s="14">
        <v>260</v>
      </c>
      <c r="B329" s="9">
        <v>10</v>
      </c>
      <c r="C329" s="12">
        <v>1</v>
      </c>
      <c r="D329" s="18" t="s">
        <v>24</v>
      </c>
      <c r="E329" s="10">
        <v>791907355</v>
      </c>
    </row>
    <row r="330" spans="1:5" ht="14.1" customHeight="1" x14ac:dyDescent="0.2">
      <c r="A330" s="14">
        <v>270</v>
      </c>
      <c r="B330" s="9">
        <v>10</v>
      </c>
      <c r="C330" s="12">
        <v>1</v>
      </c>
      <c r="D330" s="18" t="s">
        <v>25</v>
      </c>
      <c r="E330" s="10">
        <v>218880000</v>
      </c>
    </row>
    <row r="331" spans="1:5" ht="14.1" customHeight="1" x14ac:dyDescent="0.2">
      <c r="A331" s="14">
        <v>290</v>
      </c>
      <c r="B331" s="9">
        <v>10</v>
      </c>
      <c r="C331" s="12">
        <v>1</v>
      </c>
      <c r="D331" s="18" t="s">
        <v>27</v>
      </c>
      <c r="E331" s="10">
        <v>87000000</v>
      </c>
    </row>
    <row r="332" spans="1:5" ht="14.1" customHeight="1" x14ac:dyDescent="0.2">
      <c r="A332" s="14">
        <v>330</v>
      </c>
      <c r="B332" s="9">
        <v>10</v>
      </c>
      <c r="C332" s="12">
        <v>1</v>
      </c>
      <c r="D332" s="18" t="s">
        <v>30</v>
      </c>
      <c r="E332" s="10">
        <v>124871450</v>
      </c>
    </row>
    <row r="333" spans="1:5" ht="14.1" customHeight="1" x14ac:dyDescent="0.2">
      <c r="A333" s="14">
        <v>340</v>
      </c>
      <c r="B333" s="9">
        <v>10</v>
      </c>
      <c r="C333" s="12">
        <v>1</v>
      </c>
      <c r="D333" s="18" t="s">
        <v>31</v>
      </c>
      <c r="E333" s="10">
        <v>274197816</v>
      </c>
    </row>
    <row r="334" spans="1:5" ht="14.1" customHeight="1" x14ac:dyDescent="0.2">
      <c r="A334" s="14">
        <v>360</v>
      </c>
      <c r="B334" s="9">
        <v>10</v>
      </c>
      <c r="C334" s="12">
        <v>1</v>
      </c>
      <c r="D334" s="18" t="s">
        <v>33</v>
      </c>
      <c r="E334" s="10">
        <v>306000000</v>
      </c>
    </row>
    <row r="335" spans="1:5" ht="14.1" customHeight="1" x14ac:dyDescent="0.2">
      <c r="A335" s="14">
        <v>390</v>
      </c>
      <c r="B335" s="9">
        <v>10</v>
      </c>
      <c r="C335" s="12">
        <v>1</v>
      </c>
      <c r="D335" s="18" t="s">
        <v>34</v>
      </c>
      <c r="E335" s="10">
        <v>224000000</v>
      </c>
    </row>
    <row r="336" spans="1:5" ht="14.1" customHeight="1" x14ac:dyDescent="0.2">
      <c r="A336" s="14">
        <v>450</v>
      </c>
      <c r="B336" s="9">
        <v>10</v>
      </c>
      <c r="C336" s="12">
        <v>1</v>
      </c>
      <c r="D336" s="18" t="s">
        <v>76</v>
      </c>
      <c r="E336" s="10">
        <v>8692000000</v>
      </c>
    </row>
    <row r="337" spans="1:5" ht="14.1" customHeight="1" x14ac:dyDescent="0.2">
      <c r="A337" s="14">
        <v>450</v>
      </c>
      <c r="B337" s="9">
        <v>30</v>
      </c>
      <c r="C337" s="12">
        <v>1</v>
      </c>
      <c r="D337" s="18" t="s">
        <v>76</v>
      </c>
      <c r="E337" s="10">
        <v>3510034475</v>
      </c>
    </row>
    <row r="338" spans="1:5" ht="14.1" customHeight="1" x14ac:dyDescent="0.2">
      <c r="A338" s="14">
        <v>570</v>
      </c>
      <c r="B338" s="9">
        <v>10</v>
      </c>
      <c r="C338" s="12">
        <v>1</v>
      </c>
      <c r="D338" s="18" t="s">
        <v>37</v>
      </c>
      <c r="E338" s="10">
        <v>480000000</v>
      </c>
    </row>
    <row r="339" spans="1:5" ht="14.1" customHeight="1" x14ac:dyDescent="0.2">
      <c r="A339" s="31" t="s">
        <v>70</v>
      </c>
      <c r="B339" s="32"/>
      <c r="C339" s="13">
        <v>7</v>
      </c>
      <c r="D339" s="19" t="s">
        <v>77</v>
      </c>
      <c r="E339" s="1">
        <f>SUM(E340:E354)</f>
        <v>17628570024</v>
      </c>
    </row>
    <row r="340" spans="1:5" ht="14.1" customHeight="1" x14ac:dyDescent="0.2">
      <c r="A340" s="14">
        <v>141</v>
      </c>
      <c r="B340" s="9">
        <v>10</v>
      </c>
      <c r="C340" s="12">
        <v>1</v>
      </c>
      <c r="D340" s="18" t="s">
        <v>52</v>
      </c>
      <c r="E340" s="10">
        <v>282880000</v>
      </c>
    </row>
    <row r="341" spans="1:5" x14ac:dyDescent="0.2">
      <c r="A341" s="14">
        <v>144</v>
      </c>
      <c r="B341" s="9">
        <v>10</v>
      </c>
      <c r="C341" s="12">
        <v>1</v>
      </c>
      <c r="D341" s="18" t="s">
        <v>17</v>
      </c>
      <c r="E341" s="10">
        <v>53235000</v>
      </c>
    </row>
    <row r="342" spans="1:5" x14ac:dyDescent="0.2">
      <c r="A342" s="14">
        <v>145</v>
      </c>
      <c r="B342" s="9">
        <v>10</v>
      </c>
      <c r="C342" s="12">
        <v>1</v>
      </c>
      <c r="D342" s="18" t="s">
        <v>18</v>
      </c>
      <c r="E342" s="10">
        <v>1962220000</v>
      </c>
    </row>
    <row r="343" spans="1:5" x14ac:dyDescent="0.2">
      <c r="A343" s="14">
        <v>220</v>
      </c>
      <c r="B343" s="9">
        <v>10</v>
      </c>
      <c r="C343" s="12">
        <v>1</v>
      </c>
      <c r="D343" s="18" t="s">
        <v>46</v>
      </c>
      <c r="E343" s="10">
        <v>30000000</v>
      </c>
    </row>
    <row r="344" spans="1:5" x14ac:dyDescent="0.2">
      <c r="A344" s="14">
        <v>230</v>
      </c>
      <c r="B344" s="9">
        <v>10</v>
      </c>
      <c r="C344" s="12">
        <v>1</v>
      </c>
      <c r="D344" s="18" t="s">
        <v>21</v>
      </c>
      <c r="E344" s="10">
        <v>672375104</v>
      </c>
    </row>
    <row r="345" spans="1:5" ht="15" customHeight="1" x14ac:dyDescent="0.2">
      <c r="A345" s="14">
        <v>240</v>
      </c>
      <c r="B345" s="9">
        <v>10</v>
      </c>
      <c r="C345" s="12">
        <v>1</v>
      </c>
      <c r="D345" s="18" t="s">
        <v>22</v>
      </c>
      <c r="E345" s="10">
        <v>409600000</v>
      </c>
    </row>
    <row r="346" spans="1:5" x14ac:dyDescent="0.2">
      <c r="A346" s="14">
        <v>260</v>
      </c>
      <c r="B346" s="9">
        <v>10</v>
      </c>
      <c r="C346" s="12">
        <v>1</v>
      </c>
      <c r="D346" s="18" t="s">
        <v>24</v>
      </c>
      <c r="E346" s="10">
        <v>203145000</v>
      </c>
    </row>
    <row r="347" spans="1:5" x14ac:dyDescent="0.2">
      <c r="A347" s="14">
        <v>270</v>
      </c>
      <c r="B347" s="9">
        <v>10</v>
      </c>
      <c r="C347" s="12">
        <v>1</v>
      </c>
      <c r="D347" s="18" t="s">
        <v>25</v>
      </c>
      <c r="E347" s="10">
        <v>169200000</v>
      </c>
    </row>
    <row r="348" spans="1:5" x14ac:dyDescent="0.2">
      <c r="A348" s="14">
        <v>290</v>
      </c>
      <c r="B348" s="9">
        <v>10</v>
      </c>
      <c r="C348" s="12">
        <v>1</v>
      </c>
      <c r="D348" s="18" t="s">
        <v>27</v>
      </c>
      <c r="E348" s="10">
        <v>249603000</v>
      </c>
    </row>
    <row r="349" spans="1:5" x14ac:dyDescent="0.2">
      <c r="A349" s="14">
        <v>330</v>
      </c>
      <c r="B349" s="9">
        <v>10</v>
      </c>
      <c r="C349" s="12">
        <v>1</v>
      </c>
      <c r="D349" s="18" t="s">
        <v>30</v>
      </c>
      <c r="E349" s="10">
        <v>82230000</v>
      </c>
    </row>
    <row r="350" spans="1:5" x14ac:dyDescent="0.2">
      <c r="A350" s="14">
        <v>340</v>
      </c>
      <c r="B350" s="9">
        <v>10</v>
      </c>
      <c r="C350" s="12">
        <v>1</v>
      </c>
      <c r="D350" s="18" t="s">
        <v>31</v>
      </c>
      <c r="E350" s="10">
        <v>55561000</v>
      </c>
    </row>
    <row r="351" spans="1:5" x14ac:dyDescent="0.2">
      <c r="A351" s="14">
        <v>360</v>
      </c>
      <c r="B351" s="9">
        <v>10</v>
      </c>
      <c r="C351" s="12">
        <v>1</v>
      </c>
      <c r="D351" s="18" t="s">
        <v>33</v>
      </c>
      <c r="E351" s="10">
        <v>216000000</v>
      </c>
    </row>
    <row r="352" spans="1:5" x14ac:dyDescent="0.2">
      <c r="A352" s="14">
        <v>390</v>
      </c>
      <c r="B352" s="9">
        <v>10</v>
      </c>
      <c r="C352" s="12">
        <v>1</v>
      </c>
      <c r="D352" s="18" t="s">
        <v>34</v>
      </c>
      <c r="E352" s="10">
        <v>30240000</v>
      </c>
    </row>
    <row r="353" spans="1:5" x14ac:dyDescent="0.2">
      <c r="A353" s="14">
        <v>540</v>
      </c>
      <c r="B353" s="9">
        <v>10</v>
      </c>
      <c r="C353" s="12">
        <v>1</v>
      </c>
      <c r="D353" s="18" t="s">
        <v>36</v>
      </c>
      <c r="E353" s="10">
        <v>12280920</v>
      </c>
    </row>
    <row r="354" spans="1:5" ht="12.75" customHeight="1" x14ac:dyDescent="0.2">
      <c r="A354" s="14">
        <v>846</v>
      </c>
      <c r="B354" s="9">
        <v>10</v>
      </c>
      <c r="C354" s="12">
        <v>1</v>
      </c>
      <c r="D354" s="18" t="s">
        <v>78</v>
      </c>
      <c r="E354" s="10">
        <v>13200000000</v>
      </c>
    </row>
    <row r="355" spans="1:5" x14ac:dyDescent="0.2">
      <c r="A355" s="31" t="s">
        <v>70</v>
      </c>
      <c r="B355" s="32"/>
      <c r="C355" s="13">
        <v>8</v>
      </c>
      <c r="D355" s="19" t="s">
        <v>79</v>
      </c>
      <c r="E355" s="1">
        <f>SUM(E356:E389)</f>
        <v>54099485743</v>
      </c>
    </row>
    <row r="356" spans="1:5" x14ac:dyDescent="0.2">
      <c r="A356" s="25">
        <v>111</v>
      </c>
      <c r="B356" s="9">
        <v>10</v>
      </c>
      <c r="C356" s="12">
        <v>1</v>
      </c>
      <c r="D356" s="18" t="s">
        <v>9</v>
      </c>
      <c r="E356" s="27">
        <v>18185135904</v>
      </c>
    </row>
    <row r="357" spans="1:5" x14ac:dyDescent="0.2">
      <c r="A357" s="25">
        <v>113</v>
      </c>
      <c r="B357" s="9">
        <v>10</v>
      </c>
      <c r="C357" s="12">
        <v>1</v>
      </c>
      <c r="D357" s="18" t="s">
        <v>10</v>
      </c>
      <c r="E357" s="27">
        <v>65604000</v>
      </c>
    </row>
    <row r="358" spans="1:5" x14ac:dyDescent="0.2">
      <c r="A358" s="25">
        <v>114</v>
      </c>
      <c r="B358" s="9">
        <v>10</v>
      </c>
      <c r="C358" s="12">
        <v>1</v>
      </c>
      <c r="D358" s="18" t="s">
        <v>11</v>
      </c>
      <c r="E358" s="27">
        <v>1520894992</v>
      </c>
    </row>
    <row r="359" spans="1:5" x14ac:dyDescent="0.2">
      <c r="A359" s="25">
        <v>123</v>
      </c>
      <c r="B359" s="9">
        <v>10</v>
      </c>
      <c r="C359" s="12">
        <v>1</v>
      </c>
      <c r="D359" s="18" t="s">
        <v>12</v>
      </c>
      <c r="E359" s="27">
        <v>478367057</v>
      </c>
    </row>
    <row r="360" spans="1:5" x14ac:dyDescent="0.2">
      <c r="A360" s="25">
        <v>133</v>
      </c>
      <c r="B360" s="9">
        <v>10</v>
      </c>
      <c r="C360" s="12">
        <v>1</v>
      </c>
      <c r="D360" s="18" t="s">
        <v>15</v>
      </c>
      <c r="E360" s="27">
        <v>2987890468</v>
      </c>
    </row>
    <row r="361" spans="1:5" x14ac:dyDescent="0.2">
      <c r="A361" s="25">
        <v>137</v>
      </c>
      <c r="B361" s="9">
        <v>10</v>
      </c>
      <c r="C361" s="12">
        <v>1</v>
      </c>
      <c r="D361" s="18" t="s">
        <v>16</v>
      </c>
      <c r="E361" s="27">
        <v>26000000</v>
      </c>
    </row>
    <row r="362" spans="1:5" x14ac:dyDescent="0.2">
      <c r="A362" s="25">
        <v>141</v>
      </c>
      <c r="B362" s="9">
        <v>10</v>
      </c>
      <c r="C362" s="12">
        <v>1</v>
      </c>
      <c r="D362" s="18" t="s">
        <v>52</v>
      </c>
      <c r="E362" s="27">
        <v>1800000000</v>
      </c>
    </row>
    <row r="363" spans="1:5" x14ac:dyDescent="0.2">
      <c r="A363" s="25">
        <v>142</v>
      </c>
      <c r="B363" s="9">
        <v>10</v>
      </c>
      <c r="C363" s="12">
        <v>1</v>
      </c>
      <c r="D363" s="18" t="s">
        <v>80</v>
      </c>
      <c r="E363" s="27">
        <v>2800000000</v>
      </c>
    </row>
    <row r="364" spans="1:5" x14ac:dyDescent="0.2">
      <c r="A364" s="25">
        <v>144</v>
      </c>
      <c r="B364" s="9">
        <v>10</v>
      </c>
      <c r="C364" s="12">
        <v>1</v>
      </c>
      <c r="D364" s="18" t="s">
        <v>17</v>
      </c>
      <c r="E364" s="27">
        <v>1850000000</v>
      </c>
    </row>
    <row r="365" spans="1:5" x14ac:dyDescent="0.2">
      <c r="A365" s="25">
        <v>145</v>
      </c>
      <c r="B365" s="9">
        <v>10</v>
      </c>
      <c r="C365" s="12">
        <v>1</v>
      </c>
      <c r="D365" s="18" t="s">
        <v>18</v>
      </c>
      <c r="E365" s="27">
        <v>130000000</v>
      </c>
    </row>
    <row r="366" spans="1:5" x14ac:dyDescent="0.2">
      <c r="A366" s="25">
        <v>191</v>
      </c>
      <c r="B366" s="9">
        <v>10</v>
      </c>
      <c r="C366" s="12">
        <v>1</v>
      </c>
      <c r="D366" s="18" t="s">
        <v>53</v>
      </c>
      <c r="E366" s="27">
        <v>1368000000</v>
      </c>
    </row>
    <row r="367" spans="1:5" x14ac:dyDescent="0.2">
      <c r="A367" s="25">
        <v>199</v>
      </c>
      <c r="B367" s="9">
        <v>10</v>
      </c>
      <c r="C367" s="12">
        <v>1</v>
      </c>
      <c r="D367" s="18" t="s">
        <v>19</v>
      </c>
      <c r="E367" s="27">
        <v>140000000</v>
      </c>
    </row>
    <row r="368" spans="1:5" x14ac:dyDescent="0.2">
      <c r="A368" s="25">
        <v>210</v>
      </c>
      <c r="B368" s="9">
        <v>10</v>
      </c>
      <c r="C368" s="12">
        <v>1</v>
      </c>
      <c r="D368" s="18" t="s">
        <v>20</v>
      </c>
      <c r="E368" s="27">
        <v>240000000</v>
      </c>
    </row>
    <row r="369" spans="1:5" x14ac:dyDescent="0.2">
      <c r="A369" s="25">
        <v>220</v>
      </c>
      <c r="B369" s="9">
        <v>10</v>
      </c>
      <c r="C369" s="12">
        <v>1</v>
      </c>
      <c r="D369" s="18" t="s">
        <v>46</v>
      </c>
      <c r="E369" s="27">
        <v>30000000</v>
      </c>
    </row>
    <row r="370" spans="1:5" x14ac:dyDescent="0.2">
      <c r="A370" s="25">
        <v>230</v>
      </c>
      <c r="B370" s="9">
        <v>10</v>
      </c>
      <c r="C370" s="12">
        <v>1</v>
      </c>
      <c r="D370" s="18" t="s">
        <v>21</v>
      </c>
      <c r="E370" s="27">
        <v>292320000</v>
      </c>
    </row>
    <row r="371" spans="1:5" x14ac:dyDescent="0.2">
      <c r="A371" s="26">
        <v>240</v>
      </c>
      <c r="B371" s="9">
        <v>10</v>
      </c>
      <c r="C371" s="12">
        <v>1</v>
      </c>
      <c r="D371" t="s">
        <v>22</v>
      </c>
      <c r="E371" s="27">
        <v>1000000000</v>
      </c>
    </row>
    <row r="372" spans="1:5" x14ac:dyDescent="0.2">
      <c r="A372" s="26">
        <v>250</v>
      </c>
      <c r="B372" s="9">
        <v>10</v>
      </c>
      <c r="C372" s="12">
        <v>1</v>
      </c>
      <c r="D372" t="s">
        <v>23</v>
      </c>
      <c r="E372" s="27">
        <v>250000000</v>
      </c>
    </row>
    <row r="373" spans="1:5" x14ac:dyDescent="0.2">
      <c r="A373" s="26">
        <v>260</v>
      </c>
      <c r="B373" s="9">
        <v>10</v>
      </c>
      <c r="C373" s="12">
        <v>1</v>
      </c>
      <c r="D373" t="s">
        <v>24</v>
      </c>
      <c r="E373" s="27">
        <v>165300000</v>
      </c>
    </row>
    <row r="374" spans="1:5" x14ac:dyDescent="0.2">
      <c r="A374" s="26">
        <v>270</v>
      </c>
      <c r="B374" s="9">
        <v>10</v>
      </c>
      <c r="C374" s="12">
        <v>1</v>
      </c>
      <c r="D374" t="s">
        <v>25</v>
      </c>
      <c r="E374" s="28">
        <v>6338708432</v>
      </c>
    </row>
    <row r="375" spans="1:5" x14ac:dyDescent="0.2">
      <c r="A375" s="26">
        <v>280</v>
      </c>
      <c r="B375" s="9">
        <v>10</v>
      </c>
      <c r="C375" s="12">
        <v>1</v>
      </c>
      <c r="D375" t="s">
        <v>26</v>
      </c>
      <c r="E375" s="28">
        <v>104400000</v>
      </c>
    </row>
    <row r="376" spans="1:5" x14ac:dyDescent="0.2">
      <c r="A376" s="26">
        <v>290</v>
      </c>
      <c r="B376" s="9">
        <v>10</v>
      </c>
      <c r="C376" s="12">
        <v>1</v>
      </c>
      <c r="D376" t="s">
        <v>27</v>
      </c>
      <c r="E376" s="28">
        <v>69600000</v>
      </c>
    </row>
    <row r="377" spans="1:5" x14ac:dyDescent="0.2">
      <c r="A377" s="26">
        <v>310</v>
      </c>
      <c r="B377" s="9">
        <v>10</v>
      </c>
      <c r="C377" s="12">
        <v>1</v>
      </c>
      <c r="D377" t="s">
        <v>28</v>
      </c>
      <c r="E377" s="28">
        <v>20000000</v>
      </c>
    </row>
    <row r="378" spans="1:5" x14ac:dyDescent="0.2">
      <c r="A378" s="26">
        <v>320</v>
      </c>
      <c r="B378" s="9">
        <v>10</v>
      </c>
      <c r="C378" s="12">
        <v>1</v>
      </c>
      <c r="D378" t="s">
        <v>29</v>
      </c>
      <c r="E378" s="28">
        <v>18628330</v>
      </c>
    </row>
    <row r="379" spans="1:5" x14ac:dyDescent="0.2">
      <c r="A379" s="26">
        <v>330</v>
      </c>
      <c r="B379" s="9">
        <v>10</v>
      </c>
      <c r="C379" s="12">
        <v>1</v>
      </c>
      <c r="D379" t="s">
        <v>30</v>
      </c>
      <c r="E379" s="28">
        <v>250000000</v>
      </c>
    </row>
    <row r="380" spans="1:5" x14ac:dyDescent="0.2">
      <c r="A380" s="26">
        <v>340</v>
      </c>
      <c r="B380" s="9">
        <v>10</v>
      </c>
      <c r="C380" s="12">
        <v>1</v>
      </c>
      <c r="D380" t="s">
        <v>31</v>
      </c>
      <c r="E380" s="28">
        <v>250000000</v>
      </c>
    </row>
    <row r="381" spans="1:5" x14ac:dyDescent="0.2">
      <c r="A381" s="26">
        <v>350</v>
      </c>
      <c r="B381" s="9">
        <v>10</v>
      </c>
      <c r="C381" s="12">
        <v>1</v>
      </c>
      <c r="D381" t="s">
        <v>32</v>
      </c>
      <c r="E381" s="28">
        <v>6055892528</v>
      </c>
    </row>
    <row r="382" spans="1:5" x14ac:dyDescent="0.2">
      <c r="A382" s="26">
        <v>360</v>
      </c>
      <c r="B382" s="9">
        <v>10</v>
      </c>
      <c r="C382" s="12">
        <v>1</v>
      </c>
      <c r="D382" t="s">
        <v>33</v>
      </c>
      <c r="E382" s="28">
        <v>315004032</v>
      </c>
    </row>
    <row r="383" spans="1:5" x14ac:dyDescent="0.2">
      <c r="A383" s="26">
        <v>390</v>
      </c>
      <c r="B383" s="9">
        <v>10</v>
      </c>
      <c r="C383" s="12">
        <v>1</v>
      </c>
      <c r="D383" t="s">
        <v>34</v>
      </c>
      <c r="E383" s="28">
        <v>84000000</v>
      </c>
    </row>
    <row r="384" spans="1:5" x14ac:dyDescent="0.2">
      <c r="A384" s="26">
        <v>520</v>
      </c>
      <c r="B384" s="9">
        <v>10</v>
      </c>
      <c r="C384" s="12">
        <v>1</v>
      </c>
      <c r="D384" t="s">
        <v>35</v>
      </c>
      <c r="E384" s="28">
        <v>300000000</v>
      </c>
    </row>
    <row r="385" spans="1:5" x14ac:dyDescent="0.2">
      <c r="A385" s="26">
        <v>530</v>
      </c>
      <c r="B385" s="9">
        <v>10</v>
      </c>
      <c r="C385" s="12">
        <v>1</v>
      </c>
      <c r="D385" t="s">
        <v>47</v>
      </c>
      <c r="E385" s="28">
        <v>500000000</v>
      </c>
    </row>
    <row r="386" spans="1:5" x14ac:dyDescent="0.2">
      <c r="A386" s="26">
        <v>540</v>
      </c>
      <c r="B386" s="9">
        <v>10</v>
      </c>
      <c r="C386" s="12">
        <v>1</v>
      </c>
      <c r="D386" t="s">
        <v>36</v>
      </c>
      <c r="E386" s="28">
        <v>88740000</v>
      </c>
    </row>
    <row r="387" spans="1:5" x14ac:dyDescent="0.2">
      <c r="A387" s="26">
        <v>590</v>
      </c>
      <c r="B387" s="9">
        <v>10</v>
      </c>
      <c r="C387" s="12">
        <v>1</v>
      </c>
      <c r="D387" t="s">
        <v>38</v>
      </c>
      <c r="E387" s="28">
        <v>315000000</v>
      </c>
    </row>
    <row r="388" spans="1:5" x14ac:dyDescent="0.2">
      <c r="A388" s="26">
        <v>846</v>
      </c>
      <c r="B388" s="9">
        <v>10</v>
      </c>
      <c r="C388" s="12">
        <v>1</v>
      </c>
      <c r="D388" t="s">
        <v>68</v>
      </c>
      <c r="E388" s="28">
        <v>6000000000</v>
      </c>
    </row>
    <row r="389" spans="1:5" x14ac:dyDescent="0.2">
      <c r="A389" s="26">
        <v>910</v>
      </c>
      <c r="B389" s="9">
        <v>10</v>
      </c>
      <c r="C389" s="12">
        <v>1</v>
      </c>
      <c r="D389" t="s">
        <v>43</v>
      </c>
      <c r="E389" s="28">
        <v>60000000</v>
      </c>
    </row>
    <row r="390" spans="1:5" ht="14.1" customHeight="1" x14ac:dyDescent="0.2">
      <c r="A390" s="35" t="s">
        <v>3</v>
      </c>
      <c r="B390" s="35"/>
      <c r="C390" s="36">
        <v>2</v>
      </c>
      <c r="D390" s="37" t="s">
        <v>81</v>
      </c>
      <c r="E390" s="38">
        <f>+E391+E429+E455+E489+E499+E524+E552+E574+E612+E618+E650+E715+E737</f>
        <v>353093806351</v>
      </c>
    </row>
    <row r="391" spans="1:5" ht="14.1" customHeight="1" x14ac:dyDescent="0.2">
      <c r="A391" s="31" t="s">
        <v>70</v>
      </c>
      <c r="B391" s="32"/>
      <c r="C391" s="13">
        <v>1</v>
      </c>
      <c r="D391" s="19" t="s">
        <v>82</v>
      </c>
      <c r="E391" s="1">
        <f>SUM(E392:E428)</f>
        <v>50380545516</v>
      </c>
    </row>
    <row r="392" spans="1:5" ht="14.1" customHeight="1" x14ac:dyDescent="0.2">
      <c r="A392" s="12">
        <v>111</v>
      </c>
      <c r="B392" s="2">
        <v>10</v>
      </c>
      <c r="C392" s="12">
        <v>1</v>
      </c>
      <c r="D392" s="18" t="s">
        <v>9</v>
      </c>
      <c r="E392" s="8">
        <v>156000000</v>
      </c>
    </row>
    <row r="393" spans="1:5" ht="14.1" customHeight="1" x14ac:dyDescent="0.2">
      <c r="A393" s="12">
        <v>111</v>
      </c>
      <c r="B393" s="2">
        <v>10</v>
      </c>
      <c r="C393" s="12">
        <v>1</v>
      </c>
      <c r="D393" s="18" t="s">
        <v>9</v>
      </c>
      <c r="E393" s="8">
        <v>147600000</v>
      </c>
    </row>
    <row r="394" spans="1:5" ht="14.1" customHeight="1" x14ac:dyDescent="0.2">
      <c r="A394" s="12">
        <v>111</v>
      </c>
      <c r="B394" s="2">
        <v>10</v>
      </c>
      <c r="C394" s="12">
        <v>1</v>
      </c>
      <c r="D394" s="18" t="s">
        <v>9</v>
      </c>
      <c r="E394" s="8">
        <v>31200000</v>
      </c>
    </row>
    <row r="395" spans="1:5" ht="14.1" customHeight="1" x14ac:dyDescent="0.2">
      <c r="A395" s="12">
        <v>111</v>
      </c>
      <c r="B395" s="2">
        <v>10</v>
      </c>
      <c r="C395" s="12">
        <v>1</v>
      </c>
      <c r="D395" s="18" t="s">
        <v>9</v>
      </c>
      <c r="E395" s="8">
        <v>31200000</v>
      </c>
    </row>
    <row r="396" spans="1:5" ht="14.1" customHeight="1" x14ac:dyDescent="0.2">
      <c r="A396" s="12">
        <v>111</v>
      </c>
      <c r="B396" s="2">
        <v>10</v>
      </c>
      <c r="C396" s="12">
        <v>1</v>
      </c>
      <c r="D396" s="18" t="s">
        <v>9</v>
      </c>
      <c r="E396" s="8">
        <v>20686830000</v>
      </c>
    </row>
    <row r="397" spans="1:5" ht="14.1" customHeight="1" x14ac:dyDescent="0.2">
      <c r="A397" s="12">
        <v>113</v>
      </c>
      <c r="B397" s="2">
        <v>10</v>
      </c>
      <c r="C397" s="12">
        <v>1</v>
      </c>
      <c r="D397" s="18" t="s">
        <v>10</v>
      </c>
      <c r="E397" s="8">
        <v>151708800</v>
      </c>
    </row>
    <row r="398" spans="1:5" ht="14.1" customHeight="1" x14ac:dyDescent="0.2">
      <c r="A398" s="12">
        <v>114</v>
      </c>
      <c r="B398" s="2">
        <v>10</v>
      </c>
      <c r="C398" s="12">
        <v>1</v>
      </c>
      <c r="D398" s="18" t="s">
        <v>11</v>
      </c>
      <c r="E398" s="8">
        <v>13000000</v>
      </c>
    </row>
    <row r="399" spans="1:5" ht="14.1" customHeight="1" x14ac:dyDescent="0.2">
      <c r="A399" s="12">
        <v>114</v>
      </c>
      <c r="B399" s="2">
        <v>10</v>
      </c>
      <c r="C399" s="12">
        <v>1</v>
      </c>
      <c r="D399" s="18" t="s">
        <v>11</v>
      </c>
      <c r="E399" s="8">
        <v>12300000</v>
      </c>
    </row>
    <row r="400" spans="1:5" ht="14.1" customHeight="1" x14ac:dyDescent="0.2">
      <c r="A400" s="12">
        <v>114</v>
      </c>
      <c r="B400" s="2">
        <v>10</v>
      </c>
      <c r="C400" s="12">
        <v>1</v>
      </c>
      <c r="D400" s="18" t="s">
        <v>11</v>
      </c>
      <c r="E400" s="8">
        <v>2600000</v>
      </c>
    </row>
    <row r="401" spans="1:5" ht="14.1" customHeight="1" x14ac:dyDescent="0.2">
      <c r="A401" s="12">
        <v>114</v>
      </c>
      <c r="B401" s="2">
        <v>10</v>
      </c>
      <c r="C401" s="12">
        <v>1</v>
      </c>
      <c r="D401" s="18" t="s">
        <v>11</v>
      </c>
      <c r="E401" s="8">
        <v>2600000</v>
      </c>
    </row>
    <row r="402" spans="1:5" ht="14.1" customHeight="1" x14ac:dyDescent="0.2">
      <c r="A402" s="12">
        <v>114</v>
      </c>
      <c r="B402" s="2">
        <v>10</v>
      </c>
      <c r="C402" s="12">
        <v>1</v>
      </c>
      <c r="D402" s="18" t="s">
        <v>11</v>
      </c>
      <c r="E402" s="8">
        <v>1736544900</v>
      </c>
    </row>
    <row r="403" spans="1:5" ht="14.1" customHeight="1" x14ac:dyDescent="0.2">
      <c r="A403" s="12">
        <v>131</v>
      </c>
      <c r="B403" s="2">
        <v>10</v>
      </c>
      <c r="C403" s="12">
        <v>1</v>
      </c>
      <c r="D403" s="18" t="s">
        <v>14</v>
      </c>
      <c r="E403" s="8">
        <v>1001792839</v>
      </c>
    </row>
    <row r="404" spans="1:5" ht="14.1" customHeight="1" x14ac:dyDescent="0.2">
      <c r="A404" s="12">
        <v>133</v>
      </c>
      <c r="B404" s="2">
        <v>10</v>
      </c>
      <c r="C404" s="12">
        <v>1</v>
      </c>
      <c r="D404" s="18" t="s">
        <v>15</v>
      </c>
      <c r="E404" s="8">
        <v>7358147477</v>
      </c>
    </row>
    <row r="405" spans="1:5" ht="14.1" customHeight="1" x14ac:dyDescent="0.2">
      <c r="A405" s="12">
        <v>137</v>
      </c>
      <c r="B405" s="2">
        <v>10</v>
      </c>
      <c r="C405" s="12">
        <v>1</v>
      </c>
      <c r="D405" s="18" t="s">
        <v>16</v>
      </c>
      <c r="E405" s="8">
        <v>1495000000</v>
      </c>
    </row>
    <row r="406" spans="1:5" ht="14.1" customHeight="1" x14ac:dyDescent="0.2">
      <c r="A406" s="12">
        <v>144</v>
      </c>
      <c r="B406" s="2">
        <v>10</v>
      </c>
      <c r="C406" s="12">
        <v>1</v>
      </c>
      <c r="D406" s="18" t="s">
        <v>17</v>
      </c>
      <c r="E406" s="8">
        <v>599300000</v>
      </c>
    </row>
    <row r="407" spans="1:5" ht="14.1" customHeight="1" x14ac:dyDescent="0.2">
      <c r="A407" s="12">
        <v>145</v>
      </c>
      <c r="B407" s="2">
        <v>10</v>
      </c>
      <c r="C407" s="12">
        <v>1</v>
      </c>
      <c r="D407" s="18" t="s">
        <v>18</v>
      </c>
      <c r="E407" s="8">
        <v>132600000</v>
      </c>
    </row>
    <row r="408" spans="1:5" ht="14.1" customHeight="1" x14ac:dyDescent="0.2">
      <c r="A408" s="12">
        <v>210</v>
      </c>
      <c r="B408" s="2">
        <v>10</v>
      </c>
      <c r="C408" s="12">
        <v>1</v>
      </c>
      <c r="D408" s="18" t="s">
        <v>20</v>
      </c>
      <c r="E408" s="8">
        <v>240000000</v>
      </c>
    </row>
    <row r="409" spans="1:5" ht="14.1" customHeight="1" x14ac:dyDescent="0.2">
      <c r="A409" s="12">
        <v>230</v>
      </c>
      <c r="B409" s="2">
        <v>10</v>
      </c>
      <c r="C409" s="12">
        <v>1</v>
      </c>
      <c r="D409" s="18" t="s">
        <v>21</v>
      </c>
      <c r="E409" s="8">
        <v>965000000</v>
      </c>
    </row>
    <row r="410" spans="1:5" ht="14.1" customHeight="1" x14ac:dyDescent="0.2">
      <c r="A410" s="12">
        <v>240</v>
      </c>
      <c r="B410" s="2">
        <v>10</v>
      </c>
      <c r="C410" s="12">
        <v>1</v>
      </c>
      <c r="D410" s="18" t="s">
        <v>22</v>
      </c>
      <c r="E410" s="8">
        <v>385000000</v>
      </c>
    </row>
    <row r="411" spans="1:5" ht="14.1" customHeight="1" x14ac:dyDescent="0.2">
      <c r="A411" s="12">
        <v>250</v>
      </c>
      <c r="B411" s="2">
        <v>10</v>
      </c>
      <c r="C411" s="12">
        <v>1</v>
      </c>
      <c r="D411" s="18" t="s">
        <v>23</v>
      </c>
      <c r="E411" s="8">
        <v>240000000</v>
      </c>
    </row>
    <row r="412" spans="1:5" ht="14.1" customHeight="1" x14ac:dyDescent="0.2">
      <c r="A412" s="12">
        <v>260</v>
      </c>
      <c r="B412" s="2">
        <v>10</v>
      </c>
      <c r="C412" s="12">
        <v>1</v>
      </c>
      <c r="D412" s="18" t="s">
        <v>24</v>
      </c>
      <c r="E412" s="8">
        <v>1210331500</v>
      </c>
    </row>
    <row r="413" spans="1:5" ht="14.1" customHeight="1" x14ac:dyDescent="0.2">
      <c r="A413" s="12">
        <v>270</v>
      </c>
      <c r="B413" s="2">
        <v>10</v>
      </c>
      <c r="C413" s="12">
        <v>1</v>
      </c>
      <c r="D413" s="18" t="s">
        <v>25</v>
      </c>
      <c r="E413" s="8">
        <v>2580050000</v>
      </c>
    </row>
    <row r="414" spans="1:5" ht="14.1" customHeight="1" x14ac:dyDescent="0.2">
      <c r="A414" s="12">
        <v>290</v>
      </c>
      <c r="B414" s="2">
        <v>10</v>
      </c>
      <c r="C414" s="12">
        <v>1</v>
      </c>
      <c r="D414" s="18" t="s">
        <v>27</v>
      </c>
      <c r="E414" s="8">
        <v>10440000</v>
      </c>
    </row>
    <row r="415" spans="1:5" ht="14.1" customHeight="1" x14ac:dyDescent="0.2">
      <c r="A415" s="12">
        <v>310</v>
      </c>
      <c r="B415" s="2">
        <v>10</v>
      </c>
      <c r="C415" s="12">
        <v>1</v>
      </c>
      <c r="D415" s="18" t="s">
        <v>28</v>
      </c>
      <c r="E415" s="8">
        <v>1485500000</v>
      </c>
    </row>
    <row r="416" spans="1:5" ht="14.1" customHeight="1" x14ac:dyDescent="0.2">
      <c r="A416" s="12">
        <v>330</v>
      </c>
      <c r="B416" s="2">
        <v>10</v>
      </c>
      <c r="C416" s="12">
        <v>1</v>
      </c>
      <c r="D416" s="18" t="s">
        <v>30</v>
      </c>
      <c r="E416" s="8">
        <v>120000000</v>
      </c>
    </row>
    <row r="417" spans="1:5" ht="14.1" customHeight="1" x14ac:dyDescent="0.2">
      <c r="A417" s="12">
        <v>340</v>
      </c>
      <c r="B417" s="2">
        <v>10</v>
      </c>
      <c r="C417" s="12">
        <v>1</v>
      </c>
      <c r="D417" s="18" t="s">
        <v>31</v>
      </c>
      <c r="E417" s="8">
        <v>675000000</v>
      </c>
    </row>
    <row r="418" spans="1:5" ht="14.1" customHeight="1" x14ac:dyDescent="0.2">
      <c r="A418" s="12">
        <v>350</v>
      </c>
      <c r="B418" s="2">
        <v>10</v>
      </c>
      <c r="C418" s="12">
        <v>1</v>
      </c>
      <c r="D418" s="18" t="s">
        <v>32</v>
      </c>
      <c r="E418" s="8">
        <v>150000000</v>
      </c>
    </row>
    <row r="419" spans="1:5" ht="14.1" customHeight="1" x14ac:dyDescent="0.2">
      <c r="A419" s="12">
        <v>360</v>
      </c>
      <c r="B419" s="2">
        <v>10</v>
      </c>
      <c r="C419" s="12">
        <v>1</v>
      </c>
      <c r="D419" s="18" t="s">
        <v>33</v>
      </c>
      <c r="E419" s="8">
        <v>2750000000</v>
      </c>
    </row>
    <row r="420" spans="1:5" ht="14.1" customHeight="1" x14ac:dyDescent="0.2">
      <c r="A420" s="12">
        <v>390</v>
      </c>
      <c r="B420" s="2">
        <v>10</v>
      </c>
      <c r="C420" s="12">
        <v>1</v>
      </c>
      <c r="D420" s="18" t="s">
        <v>34</v>
      </c>
      <c r="E420" s="8">
        <v>550000000</v>
      </c>
    </row>
    <row r="421" spans="1:5" ht="14.1" customHeight="1" x14ac:dyDescent="0.2">
      <c r="A421" s="12">
        <v>520</v>
      </c>
      <c r="B421" s="2">
        <v>10</v>
      </c>
      <c r="C421" s="12">
        <v>1</v>
      </c>
      <c r="D421" s="18" t="s">
        <v>35</v>
      </c>
      <c r="E421" s="8">
        <v>570000000</v>
      </c>
    </row>
    <row r="422" spans="1:5" ht="14.1" customHeight="1" x14ac:dyDescent="0.2">
      <c r="A422" s="12">
        <v>530</v>
      </c>
      <c r="B422" s="2">
        <v>10</v>
      </c>
      <c r="C422" s="12">
        <v>1</v>
      </c>
      <c r="D422" s="18" t="s">
        <v>47</v>
      </c>
      <c r="E422" s="8">
        <v>100000000</v>
      </c>
    </row>
    <row r="423" spans="1:5" ht="14.1" customHeight="1" x14ac:dyDescent="0.2">
      <c r="A423" s="12">
        <v>540</v>
      </c>
      <c r="B423" s="2">
        <v>10</v>
      </c>
      <c r="C423" s="12">
        <v>1</v>
      </c>
      <c r="D423" s="18" t="s">
        <v>36</v>
      </c>
      <c r="E423" s="8">
        <v>150000000</v>
      </c>
    </row>
    <row r="424" spans="1:5" ht="14.1" customHeight="1" x14ac:dyDescent="0.2">
      <c r="A424" s="12">
        <v>540</v>
      </c>
      <c r="B424" s="2">
        <v>30</v>
      </c>
      <c r="C424" s="12">
        <v>1</v>
      </c>
      <c r="D424" s="18" t="s">
        <v>36</v>
      </c>
      <c r="E424" s="8">
        <v>180000000</v>
      </c>
    </row>
    <row r="425" spans="1:5" ht="14.1" customHeight="1" x14ac:dyDescent="0.2">
      <c r="A425" s="12">
        <v>550</v>
      </c>
      <c r="B425" s="2">
        <v>10</v>
      </c>
      <c r="C425" s="12">
        <v>1</v>
      </c>
      <c r="D425" s="18" t="s">
        <v>48</v>
      </c>
      <c r="E425" s="8">
        <v>200000000</v>
      </c>
    </row>
    <row r="426" spans="1:5" x14ac:dyDescent="0.2">
      <c r="A426" s="29">
        <v>842</v>
      </c>
      <c r="B426" s="26">
        <v>10</v>
      </c>
      <c r="C426" s="12">
        <v>1</v>
      </c>
      <c r="D426" t="s">
        <v>39</v>
      </c>
      <c r="E426" s="28">
        <v>800000</v>
      </c>
    </row>
    <row r="427" spans="1:5" x14ac:dyDescent="0.2">
      <c r="A427" s="29">
        <v>910</v>
      </c>
      <c r="B427" s="26">
        <v>10</v>
      </c>
      <c r="C427" s="12">
        <v>1</v>
      </c>
      <c r="D427" t="s">
        <v>43</v>
      </c>
      <c r="E427" s="28">
        <v>60000000</v>
      </c>
    </row>
    <row r="428" spans="1:5" x14ac:dyDescent="0.2">
      <c r="A428" s="29">
        <v>970</v>
      </c>
      <c r="B428" s="26">
        <v>10</v>
      </c>
      <c r="C428" s="12">
        <v>1</v>
      </c>
      <c r="D428" t="s">
        <v>56</v>
      </c>
      <c r="E428" s="28">
        <v>4200000000</v>
      </c>
    </row>
    <row r="429" spans="1:5" x14ac:dyDescent="0.2">
      <c r="A429" s="31" t="s">
        <v>70</v>
      </c>
      <c r="B429" s="32"/>
      <c r="C429" s="13">
        <v>2</v>
      </c>
      <c r="D429" s="19" t="s">
        <v>83</v>
      </c>
      <c r="E429" s="1">
        <f>SUM(E430:E454)</f>
        <v>8600618267</v>
      </c>
    </row>
    <row r="430" spans="1:5" x14ac:dyDescent="0.2">
      <c r="A430" s="12">
        <v>111</v>
      </c>
      <c r="B430" s="2">
        <v>10</v>
      </c>
      <c r="C430" s="12">
        <v>1</v>
      </c>
      <c r="D430" s="18" t="s">
        <v>9</v>
      </c>
      <c r="E430" s="8">
        <v>5694000000</v>
      </c>
    </row>
    <row r="431" spans="1:5" x14ac:dyDescent="0.2">
      <c r="A431" s="12">
        <v>113</v>
      </c>
      <c r="B431" s="2">
        <v>10</v>
      </c>
      <c r="C431" s="12">
        <v>1</v>
      </c>
      <c r="D431" s="18" t="s">
        <v>10</v>
      </c>
      <c r="E431" s="8">
        <v>213685200</v>
      </c>
    </row>
    <row r="432" spans="1:5" x14ac:dyDescent="0.2">
      <c r="A432" s="12">
        <v>114</v>
      </c>
      <c r="B432" s="2">
        <v>10</v>
      </c>
      <c r="C432" s="12">
        <v>1</v>
      </c>
      <c r="D432" s="18" t="s">
        <v>11</v>
      </c>
      <c r="E432" s="8">
        <v>492307100</v>
      </c>
    </row>
    <row r="433" spans="1:5" x14ac:dyDescent="0.2">
      <c r="A433" s="12">
        <v>123</v>
      </c>
      <c r="B433" s="2">
        <v>10</v>
      </c>
      <c r="C433" s="12">
        <v>1</v>
      </c>
      <c r="D433" s="18" t="s">
        <v>12</v>
      </c>
      <c r="E433" s="8">
        <v>40000000</v>
      </c>
    </row>
    <row r="434" spans="1:5" x14ac:dyDescent="0.2">
      <c r="A434" s="12">
        <v>131</v>
      </c>
      <c r="B434" s="2">
        <v>10</v>
      </c>
      <c r="C434" s="12">
        <v>1</v>
      </c>
      <c r="D434" s="18" t="s">
        <v>14</v>
      </c>
      <c r="E434" s="8">
        <v>28270000</v>
      </c>
    </row>
    <row r="435" spans="1:5" x14ac:dyDescent="0.2">
      <c r="A435" s="12">
        <v>133</v>
      </c>
      <c r="B435" s="2">
        <v>10</v>
      </c>
      <c r="C435" s="12">
        <v>1</v>
      </c>
      <c r="D435" s="18" t="s">
        <v>15</v>
      </c>
      <c r="E435" s="8">
        <v>679954526</v>
      </c>
    </row>
    <row r="436" spans="1:5" x14ac:dyDescent="0.2">
      <c r="A436" s="12">
        <v>137</v>
      </c>
      <c r="B436" s="2">
        <v>10</v>
      </c>
      <c r="C436" s="12">
        <v>1</v>
      </c>
      <c r="D436" s="18" t="s">
        <v>16</v>
      </c>
      <c r="E436" s="8">
        <v>11440000</v>
      </c>
    </row>
    <row r="437" spans="1:5" x14ac:dyDescent="0.2">
      <c r="A437" s="12">
        <v>144</v>
      </c>
      <c r="B437" s="2">
        <v>10</v>
      </c>
      <c r="C437" s="12">
        <v>1</v>
      </c>
      <c r="D437" s="18" t="s">
        <v>17</v>
      </c>
      <c r="E437" s="8">
        <v>163567173</v>
      </c>
    </row>
    <row r="438" spans="1:5" x14ac:dyDescent="0.2">
      <c r="A438" s="12">
        <v>145</v>
      </c>
      <c r="B438" s="2">
        <v>10</v>
      </c>
      <c r="C438" s="12">
        <v>1</v>
      </c>
      <c r="D438" s="18" t="s">
        <v>18</v>
      </c>
      <c r="E438" s="8">
        <v>86670000</v>
      </c>
    </row>
    <row r="439" spans="1:5" x14ac:dyDescent="0.2">
      <c r="A439" s="12">
        <v>191</v>
      </c>
      <c r="B439" s="2">
        <v>10</v>
      </c>
      <c r="C439" s="12">
        <v>1</v>
      </c>
      <c r="D439" s="18" t="s">
        <v>53</v>
      </c>
      <c r="E439" s="8">
        <v>158215500</v>
      </c>
    </row>
    <row r="440" spans="1:5" x14ac:dyDescent="0.2">
      <c r="A440" s="12">
        <v>199</v>
      </c>
      <c r="B440" s="2">
        <v>10</v>
      </c>
      <c r="C440" s="12">
        <v>1</v>
      </c>
      <c r="D440" s="18" t="s">
        <v>19</v>
      </c>
      <c r="E440" s="8">
        <v>8689552</v>
      </c>
    </row>
    <row r="441" spans="1:5" x14ac:dyDescent="0.2">
      <c r="A441" s="12">
        <v>210</v>
      </c>
      <c r="B441" s="2">
        <v>10</v>
      </c>
      <c r="C441" s="12">
        <v>1</v>
      </c>
      <c r="D441" s="18" t="s">
        <v>20</v>
      </c>
      <c r="E441" s="8">
        <v>52500000</v>
      </c>
    </row>
    <row r="442" spans="1:5" x14ac:dyDescent="0.2">
      <c r="A442" s="12">
        <v>230</v>
      </c>
      <c r="B442" s="2">
        <v>10</v>
      </c>
      <c r="C442" s="12">
        <v>1</v>
      </c>
      <c r="D442" s="18" t="s">
        <v>21</v>
      </c>
      <c r="E442" s="8">
        <v>184051056</v>
      </c>
    </row>
    <row r="443" spans="1:5" ht="12.75" customHeight="1" x14ac:dyDescent="0.2">
      <c r="A443" s="12">
        <v>240</v>
      </c>
      <c r="B443" s="2">
        <v>10</v>
      </c>
      <c r="C443" s="12">
        <v>1</v>
      </c>
      <c r="D443" s="18" t="s">
        <v>22</v>
      </c>
      <c r="E443" s="8">
        <v>178340210</v>
      </c>
    </row>
    <row r="444" spans="1:5" x14ac:dyDescent="0.2">
      <c r="A444" s="12">
        <v>260</v>
      </c>
      <c r="B444" s="2">
        <v>10</v>
      </c>
      <c r="C444" s="12">
        <v>1</v>
      </c>
      <c r="D444" s="18" t="s">
        <v>24</v>
      </c>
      <c r="E444" s="8">
        <v>174156600</v>
      </c>
    </row>
    <row r="445" spans="1:5" x14ac:dyDescent="0.2">
      <c r="A445" s="12">
        <v>290</v>
      </c>
      <c r="B445" s="2">
        <v>10</v>
      </c>
      <c r="C445" s="12">
        <v>1</v>
      </c>
      <c r="D445" s="18" t="s">
        <v>27</v>
      </c>
      <c r="E445" s="8">
        <v>95700000</v>
      </c>
    </row>
    <row r="446" spans="1:5" x14ac:dyDescent="0.2">
      <c r="A446" s="12">
        <v>330</v>
      </c>
      <c r="B446" s="2">
        <v>10</v>
      </c>
      <c r="C446" s="12">
        <v>1</v>
      </c>
      <c r="D446" s="18" t="s">
        <v>30</v>
      </c>
      <c r="E446" s="8">
        <v>25115000</v>
      </c>
    </row>
    <row r="447" spans="1:5" x14ac:dyDescent="0.2">
      <c r="A447" s="12">
        <v>340</v>
      </c>
      <c r="B447" s="2">
        <v>10</v>
      </c>
      <c r="C447" s="12">
        <v>1</v>
      </c>
      <c r="D447" s="18" t="s">
        <v>31</v>
      </c>
      <c r="E447" s="8">
        <v>80835500</v>
      </c>
    </row>
    <row r="448" spans="1:5" x14ac:dyDescent="0.2">
      <c r="A448" s="12">
        <v>350</v>
      </c>
      <c r="B448" s="2">
        <v>10</v>
      </c>
      <c r="C448" s="12">
        <v>1</v>
      </c>
      <c r="D448" s="18" t="s">
        <v>32</v>
      </c>
      <c r="E448" s="8">
        <v>4000000</v>
      </c>
    </row>
    <row r="449" spans="1:5" x14ac:dyDescent="0.2">
      <c r="A449" s="12">
        <v>360</v>
      </c>
      <c r="B449" s="2">
        <v>10</v>
      </c>
      <c r="C449" s="12">
        <v>1</v>
      </c>
      <c r="D449" s="18" t="s">
        <v>33</v>
      </c>
      <c r="E449" s="8">
        <v>135000000</v>
      </c>
    </row>
    <row r="450" spans="1:5" x14ac:dyDescent="0.2">
      <c r="A450" s="12">
        <v>390</v>
      </c>
      <c r="B450" s="2">
        <v>10</v>
      </c>
      <c r="C450" s="12">
        <v>1</v>
      </c>
      <c r="D450" s="18" t="s">
        <v>34</v>
      </c>
      <c r="E450" s="8">
        <v>3150000</v>
      </c>
    </row>
    <row r="451" spans="1:5" ht="12.75" customHeight="1" x14ac:dyDescent="0.2">
      <c r="A451" s="12">
        <v>530</v>
      </c>
      <c r="B451" s="2">
        <v>10</v>
      </c>
      <c r="C451" s="12">
        <v>1</v>
      </c>
      <c r="D451" s="18" t="s">
        <v>47</v>
      </c>
      <c r="E451" s="8">
        <v>13045000</v>
      </c>
    </row>
    <row r="452" spans="1:5" x14ac:dyDescent="0.2">
      <c r="A452" s="12">
        <v>540</v>
      </c>
      <c r="B452" s="2">
        <v>10</v>
      </c>
      <c r="C452" s="12">
        <v>1</v>
      </c>
      <c r="D452" s="18" t="s">
        <v>36</v>
      </c>
      <c r="E452" s="8">
        <v>54509850</v>
      </c>
    </row>
    <row r="453" spans="1:5" x14ac:dyDescent="0.2">
      <c r="A453" s="12">
        <v>570</v>
      </c>
      <c r="B453" s="2">
        <v>10</v>
      </c>
      <c r="C453" s="12">
        <v>1</v>
      </c>
      <c r="D453" s="18" t="s">
        <v>37</v>
      </c>
      <c r="E453" s="8">
        <v>23416000</v>
      </c>
    </row>
    <row r="454" spans="1:5" x14ac:dyDescent="0.2">
      <c r="A454" s="12">
        <v>910</v>
      </c>
      <c r="B454" s="2">
        <v>10</v>
      </c>
      <c r="C454" s="12">
        <v>1</v>
      </c>
      <c r="D454" s="18" t="s">
        <v>43</v>
      </c>
      <c r="E454" s="8">
        <v>0</v>
      </c>
    </row>
    <row r="455" spans="1:5" x14ac:dyDescent="0.2">
      <c r="A455" s="31" t="s">
        <v>70</v>
      </c>
      <c r="B455" s="32"/>
      <c r="C455" s="13">
        <v>3</v>
      </c>
      <c r="D455" s="19" t="s">
        <v>84</v>
      </c>
      <c r="E455" s="1">
        <f>SUM(E456:E488)</f>
        <v>48597753315</v>
      </c>
    </row>
    <row r="456" spans="1:5" x14ac:dyDescent="0.2">
      <c r="A456" s="2">
        <v>111</v>
      </c>
      <c r="B456" s="2">
        <v>10</v>
      </c>
      <c r="C456" s="12">
        <v>1</v>
      </c>
      <c r="D456" s="18" t="s">
        <v>9</v>
      </c>
      <c r="E456" s="4">
        <v>8760471660</v>
      </c>
    </row>
    <row r="457" spans="1:5" x14ac:dyDescent="0.2">
      <c r="A457" s="2">
        <v>113</v>
      </c>
      <c r="B457" s="2">
        <v>10</v>
      </c>
      <c r="C457" s="12">
        <v>1</v>
      </c>
      <c r="D457" s="18" t="s">
        <v>10</v>
      </c>
      <c r="E457" s="4">
        <v>227251200</v>
      </c>
    </row>
    <row r="458" spans="1:5" x14ac:dyDescent="0.2">
      <c r="A458" s="2">
        <v>114</v>
      </c>
      <c r="B458" s="2">
        <v>10</v>
      </c>
      <c r="C458" s="12">
        <v>1</v>
      </c>
      <c r="D458" s="18" t="s">
        <v>11</v>
      </c>
      <c r="E458" s="4">
        <v>748976905</v>
      </c>
    </row>
    <row r="459" spans="1:5" x14ac:dyDescent="0.2">
      <c r="A459" s="2">
        <v>123</v>
      </c>
      <c r="B459" s="2">
        <v>10</v>
      </c>
      <c r="C459" s="12">
        <v>1</v>
      </c>
      <c r="D459" s="18" t="s">
        <v>12</v>
      </c>
      <c r="E459" s="4">
        <v>483767377</v>
      </c>
    </row>
    <row r="460" spans="1:5" x14ac:dyDescent="0.2">
      <c r="A460" s="2">
        <v>125</v>
      </c>
      <c r="B460" s="2">
        <v>10</v>
      </c>
      <c r="C460" s="12">
        <v>1</v>
      </c>
      <c r="D460" s="18" t="s">
        <v>13</v>
      </c>
      <c r="E460" s="4">
        <v>376805693</v>
      </c>
    </row>
    <row r="461" spans="1:5" x14ac:dyDescent="0.2">
      <c r="A461" s="2">
        <v>131</v>
      </c>
      <c r="B461" s="2">
        <v>10</v>
      </c>
      <c r="C461" s="12">
        <v>1</v>
      </c>
      <c r="D461" s="18" t="s">
        <v>14</v>
      </c>
      <c r="E461" s="4">
        <v>508800000</v>
      </c>
    </row>
    <row r="462" spans="1:5" x14ac:dyDescent="0.2">
      <c r="A462" s="2">
        <v>133</v>
      </c>
      <c r="B462" s="2">
        <v>10</v>
      </c>
      <c r="C462" s="12">
        <v>1</v>
      </c>
      <c r="D462" s="18" t="s">
        <v>15</v>
      </c>
      <c r="E462" s="4">
        <v>1598901029</v>
      </c>
    </row>
    <row r="463" spans="1:5" x14ac:dyDescent="0.2">
      <c r="A463" s="2">
        <v>137</v>
      </c>
      <c r="B463" s="2">
        <v>10</v>
      </c>
      <c r="C463" s="12">
        <v>1</v>
      </c>
      <c r="D463" s="18" t="s">
        <v>16</v>
      </c>
      <c r="E463" s="4">
        <v>409533330</v>
      </c>
    </row>
    <row r="464" spans="1:5" x14ac:dyDescent="0.2">
      <c r="A464" s="2">
        <v>141</v>
      </c>
      <c r="B464" s="2">
        <v>10</v>
      </c>
      <c r="C464" s="12">
        <v>1</v>
      </c>
      <c r="D464" s="18" t="s">
        <v>52</v>
      </c>
      <c r="E464" s="4">
        <v>1435844220</v>
      </c>
    </row>
    <row r="465" spans="1:5" x14ac:dyDescent="0.2">
      <c r="A465" s="2">
        <v>144</v>
      </c>
      <c r="B465" s="2">
        <v>10</v>
      </c>
      <c r="C465" s="12">
        <v>1</v>
      </c>
      <c r="D465" s="18" t="s">
        <v>17</v>
      </c>
      <c r="E465" s="4">
        <v>664969764</v>
      </c>
    </row>
    <row r="466" spans="1:5" x14ac:dyDescent="0.2">
      <c r="A466" s="2">
        <v>145</v>
      </c>
      <c r="B466" s="2">
        <v>10</v>
      </c>
      <c r="C466" s="12">
        <v>1</v>
      </c>
      <c r="D466" s="18" t="s">
        <v>18</v>
      </c>
      <c r="E466" s="4">
        <v>968750000</v>
      </c>
    </row>
    <row r="467" spans="1:5" x14ac:dyDescent="0.2">
      <c r="A467" s="2">
        <v>199</v>
      </c>
      <c r="B467" s="2">
        <v>10</v>
      </c>
      <c r="C467" s="12">
        <v>1</v>
      </c>
      <c r="D467" s="18" t="s">
        <v>19</v>
      </c>
      <c r="E467" s="4">
        <v>514208965</v>
      </c>
    </row>
    <row r="468" spans="1:5" x14ac:dyDescent="0.2">
      <c r="A468" s="2">
        <v>210</v>
      </c>
      <c r="B468" s="2">
        <v>10</v>
      </c>
      <c r="C468" s="12">
        <v>1</v>
      </c>
      <c r="D468" s="18" t="s">
        <v>20</v>
      </c>
      <c r="E468" s="4">
        <v>289200000</v>
      </c>
    </row>
    <row r="469" spans="1:5" ht="15.75" customHeight="1" x14ac:dyDescent="0.2">
      <c r="A469" s="2">
        <v>220</v>
      </c>
      <c r="B469" s="2">
        <v>10</v>
      </c>
      <c r="C469" s="12">
        <v>1</v>
      </c>
      <c r="D469" s="18" t="s">
        <v>46</v>
      </c>
      <c r="E469" s="4">
        <v>35700000</v>
      </c>
    </row>
    <row r="470" spans="1:5" x14ac:dyDescent="0.2">
      <c r="A470" s="2">
        <v>230</v>
      </c>
      <c r="B470" s="2">
        <v>10</v>
      </c>
      <c r="C470" s="12">
        <v>1</v>
      </c>
      <c r="D470" s="18" t="s">
        <v>21</v>
      </c>
      <c r="E470" s="4">
        <v>1042598077</v>
      </c>
    </row>
    <row r="471" spans="1:5" ht="12.75" customHeight="1" x14ac:dyDescent="0.2">
      <c r="A471" s="2">
        <v>240</v>
      </c>
      <c r="B471" s="2">
        <v>10</v>
      </c>
      <c r="C471" s="12">
        <v>1</v>
      </c>
      <c r="D471" s="18" t="s">
        <v>22</v>
      </c>
      <c r="E471" s="4">
        <v>1463585800</v>
      </c>
    </row>
    <row r="472" spans="1:5" x14ac:dyDescent="0.2">
      <c r="A472" s="2">
        <v>250</v>
      </c>
      <c r="B472" s="2">
        <v>10</v>
      </c>
      <c r="C472" s="12">
        <v>1</v>
      </c>
      <c r="D472" s="18" t="s">
        <v>23</v>
      </c>
      <c r="E472" s="4">
        <v>473280000</v>
      </c>
    </row>
    <row r="473" spans="1:5" x14ac:dyDescent="0.2">
      <c r="A473" s="2">
        <v>260</v>
      </c>
      <c r="B473" s="2">
        <v>10</v>
      </c>
      <c r="C473" s="12">
        <v>1</v>
      </c>
      <c r="D473" s="18" t="s">
        <v>24</v>
      </c>
      <c r="E473" s="4">
        <v>1526196446</v>
      </c>
    </row>
    <row r="474" spans="1:5" x14ac:dyDescent="0.2">
      <c r="A474" s="2">
        <v>270</v>
      </c>
      <c r="B474" s="2">
        <v>10</v>
      </c>
      <c r="C474" s="12">
        <v>1</v>
      </c>
      <c r="D474" s="18" t="s">
        <v>25</v>
      </c>
      <c r="E474" s="4">
        <v>1640000000</v>
      </c>
    </row>
    <row r="475" spans="1:5" x14ac:dyDescent="0.2">
      <c r="A475" s="2">
        <v>280</v>
      </c>
      <c r="B475" s="2">
        <v>10</v>
      </c>
      <c r="C475" s="12">
        <v>1</v>
      </c>
      <c r="D475" s="18" t="s">
        <v>26</v>
      </c>
      <c r="E475" s="4">
        <v>400000000</v>
      </c>
    </row>
    <row r="476" spans="1:5" x14ac:dyDescent="0.2">
      <c r="A476" s="2">
        <v>290</v>
      </c>
      <c r="B476" s="2">
        <v>10</v>
      </c>
      <c r="C476" s="12">
        <v>1</v>
      </c>
      <c r="D476" s="18" t="s">
        <v>27</v>
      </c>
      <c r="E476" s="4">
        <v>600000000</v>
      </c>
    </row>
    <row r="477" spans="1:5" ht="14.25" customHeight="1" x14ac:dyDescent="0.2">
      <c r="A477" s="2">
        <v>320</v>
      </c>
      <c r="B477" s="2">
        <v>10</v>
      </c>
      <c r="C477" s="12">
        <v>1</v>
      </c>
      <c r="D477" s="18" t="s">
        <v>29</v>
      </c>
      <c r="E477" s="4">
        <v>50000000</v>
      </c>
    </row>
    <row r="478" spans="1:5" x14ac:dyDescent="0.2">
      <c r="A478" s="2">
        <v>330</v>
      </c>
      <c r="B478" s="2">
        <v>10</v>
      </c>
      <c r="C478" s="12">
        <v>1</v>
      </c>
      <c r="D478" s="18" t="s">
        <v>30</v>
      </c>
      <c r="E478" s="4">
        <v>25000000</v>
      </c>
    </row>
    <row r="479" spans="1:5" x14ac:dyDescent="0.2">
      <c r="A479" s="2">
        <v>340</v>
      </c>
      <c r="B479" s="2">
        <v>10</v>
      </c>
      <c r="C479" s="12">
        <v>1</v>
      </c>
      <c r="D479" s="18" t="s">
        <v>31</v>
      </c>
      <c r="E479" s="4">
        <v>200000000</v>
      </c>
    </row>
    <row r="480" spans="1:5" x14ac:dyDescent="0.2">
      <c r="A480" s="2">
        <v>350</v>
      </c>
      <c r="B480" s="2">
        <v>10</v>
      </c>
      <c r="C480" s="12">
        <v>1</v>
      </c>
      <c r="D480" s="18" t="s">
        <v>32</v>
      </c>
      <c r="E480" s="4">
        <v>30000000</v>
      </c>
    </row>
    <row r="481" spans="1:5" x14ac:dyDescent="0.2">
      <c r="A481" s="26">
        <v>360</v>
      </c>
      <c r="B481" s="2">
        <v>10</v>
      </c>
      <c r="C481" s="12">
        <v>1</v>
      </c>
      <c r="D481" t="s">
        <v>33</v>
      </c>
      <c r="E481" s="30">
        <v>250000000</v>
      </c>
    </row>
    <row r="482" spans="1:5" x14ac:dyDescent="0.2">
      <c r="A482" s="26">
        <v>520</v>
      </c>
      <c r="B482" s="2">
        <v>10</v>
      </c>
      <c r="C482" s="12">
        <v>1</v>
      </c>
      <c r="D482" t="s">
        <v>35</v>
      </c>
      <c r="E482" s="30">
        <v>10242960000</v>
      </c>
    </row>
    <row r="483" spans="1:5" x14ac:dyDescent="0.2">
      <c r="A483" s="26">
        <v>530</v>
      </c>
      <c r="B483" s="2">
        <v>10</v>
      </c>
      <c r="C483" s="12">
        <v>1</v>
      </c>
      <c r="D483" t="s">
        <v>47</v>
      </c>
      <c r="E483" s="30">
        <v>2526844711</v>
      </c>
    </row>
    <row r="484" spans="1:5" x14ac:dyDescent="0.2">
      <c r="A484" s="26">
        <v>540</v>
      </c>
      <c r="B484" s="2">
        <v>10</v>
      </c>
      <c r="C484" s="12">
        <v>1</v>
      </c>
      <c r="D484" t="s">
        <v>36</v>
      </c>
      <c r="E484" s="30">
        <v>502938083</v>
      </c>
    </row>
    <row r="485" spans="1:5" x14ac:dyDescent="0.2">
      <c r="A485" s="26">
        <v>842</v>
      </c>
      <c r="B485" s="2">
        <v>10</v>
      </c>
      <c r="C485" s="12">
        <v>1</v>
      </c>
      <c r="D485" t="s">
        <v>39</v>
      </c>
      <c r="E485" s="30">
        <v>9205000000</v>
      </c>
    </row>
    <row r="486" spans="1:5" x14ac:dyDescent="0.2">
      <c r="A486" s="26">
        <v>849</v>
      </c>
      <c r="B486" s="2">
        <v>10</v>
      </c>
      <c r="C486" s="12">
        <v>1</v>
      </c>
      <c r="D486" t="s">
        <v>41</v>
      </c>
      <c r="E486" s="30">
        <v>1278970955</v>
      </c>
    </row>
    <row r="487" spans="1:5" x14ac:dyDescent="0.2">
      <c r="A487" s="26">
        <v>851</v>
      </c>
      <c r="B487" s="2">
        <v>10</v>
      </c>
      <c r="C487" s="12">
        <v>1</v>
      </c>
      <c r="D487" t="s">
        <v>42</v>
      </c>
      <c r="E487" s="30">
        <v>67199100</v>
      </c>
    </row>
    <row r="488" spans="1:5" x14ac:dyDescent="0.2">
      <c r="A488" s="26">
        <v>910</v>
      </c>
      <c r="B488" s="2">
        <v>10</v>
      </c>
      <c r="C488" s="12">
        <v>1</v>
      </c>
      <c r="D488" t="s">
        <v>43</v>
      </c>
      <c r="E488" s="30">
        <v>50000000</v>
      </c>
    </row>
    <row r="489" spans="1:5" x14ac:dyDescent="0.2">
      <c r="A489" s="31" t="s">
        <v>70</v>
      </c>
      <c r="B489" s="32"/>
      <c r="C489" s="13">
        <v>4</v>
      </c>
      <c r="D489" s="19" t="s">
        <v>85</v>
      </c>
      <c r="E489" s="1">
        <f>SUM(E490:E498)</f>
        <v>3227344948</v>
      </c>
    </row>
    <row r="490" spans="1:5" x14ac:dyDescent="0.2">
      <c r="A490" s="2">
        <v>141</v>
      </c>
      <c r="B490" s="2">
        <v>30</v>
      </c>
      <c r="C490" s="12">
        <v>604</v>
      </c>
      <c r="D490" s="18" t="s">
        <v>52</v>
      </c>
      <c r="E490" s="4">
        <v>91000000</v>
      </c>
    </row>
    <row r="491" spans="1:5" x14ac:dyDescent="0.2">
      <c r="A491" s="2">
        <v>144</v>
      </c>
      <c r="B491" s="2">
        <v>30</v>
      </c>
      <c r="C491" s="12">
        <v>604</v>
      </c>
      <c r="D491" s="18" t="s">
        <v>17</v>
      </c>
      <c r="E491" s="4">
        <v>39000000</v>
      </c>
    </row>
    <row r="492" spans="1:5" x14ac:dyDescent="0.2">
      <c r="A492" s="2">
        <v>145</v>
      </c>
      <c r="B492" s="2">
        <v>30</v>
      </c>
      <c r="C492" s="12">
        <v>604</v>
      </c>
      <c r="D492" s="18" t="s">
        <v>18</v>
      </c>
      <c r="E492" s="4">
        <v>294666667</v>
      </c>
    </row>
    <row r="493" spans="1:5" x14ac:dyDescent="0.2">
      <c r="A493" s="2">
        <v>230</v>
      </c>
      <c r="B493" s="2">
        <v>30</v>
      </c>
      <c r="C493" s="12">
        <v>604</v>
      </c>
      <c r="D493" s="18" t="s">
        <v>21</v>
      </c>
      <c r="E493" s="4">
        <v>405000000</v>
      </c>
    </row>
    <row r="494" spans="1:5" x14ac:dyDescent="0.2">
      <c r="A494" s="2">
        <v>260</v>
      </c>
      <c r="B494" s="2">
        <v>30</v>
      </c>
      <c r="C494" s="12">
        <v>604</v>
      </c>
      <c r="D494" s="18" t="s">
        <v>24</v>
      </c>
      <c r="E494" s="4">
        <v>771240303</v>
      </c>
    </row>
    <row r="495" spans="1:5" x14ac:dyDescent="0.2">
      <c r="A495" s="2">
        <v>290</v>
      </c>
      <c r="B495" s="2">
        <v>30</v>
      </c>
      <c r="C495" s="12">
        <v>604</v>
      </c>
      <c r="D495" s="18" t="s">
        <v>27</v>
      </c>
      <c r="E495" s="4">
        <v>280000000</v>
      </c>
    </row>
    <row r="496" spans="1:5" x14ac:dyDescent="0.2">
      <c r="A496" s="2">
        <v>360</v>
      </c>
      <c r="B496" s="2">
        <v>30</v>
      </c>
      <c r="C496" s="12">
        <v>604</v>
      </c>
      <c r="D496" s="18" t="s">
        <v>33</v>
      </c>
      <c r="E496" s="4">
        <v>55500000</v>
      </c>
    </row>
    <row r="497" spans="1:5" ht="12.75" customHeight="1" x14ac:dyDescent="0.2">
      <c r="A497" s="2">
        <v>530</v>
      </c>
      <c r="B497" s="2">
        <v>30</v>
      </c>
      <c r="C497" s="12">
        <v>604</v>
      </c>
      <c r="D497" s="18" t="s">
        <v>47</v>
      </c>
      <c r="E497" s="4">
        <v>299087978</v>
      </c>
    </row>
    <row r="498" spans="1:5" x14ac:dyDescent="0.2">
      <c r="A498" s="2">
        <v>540</v>
      </c>
      <c r="B498" s="2">
        <v>30</v>
      </c>
      <c r="C498" s="12">
        <v>604</v>
      </c>
      <c r="D498" s="18" t="s">
        <v>36</v>
      </c>
      <c r="E498" s="4">
        <v>991850000</v>
      </c>
    </row>
    <row r="499" spans="1:5" x14ac:dyDescent="0.2">
      <c r="A499" s="31" t="s">
        <v>70</v>
      </c>
      <c r="B499" s="32"/>
      <c r="C499" s="13">
        <v>5</v>
      </c>
      <c r="D499" s="19" t="s">
        <v>86</v>
      </c>
      <c r="E499" s="1">
        <f>SUM(E500:E523)</f>
        <v>17994419131</v>
      </c>
    </row>
    <row r="500" spans="1:5" x14ac:dyDescent="0.2">
      <c r="A500" s="2">
        <v>111</v>
      </c>
      <c r="B500" s="2">
        <v>10</v>
      </c>
      <c r="C500" s="12">
        <v>1</v>
      </c>
      <c r="D500" s="18" t="s">
        <v>9</v>
      </c>
      <c r="E500" s="8">
        <v>7953600000</v>
      </c>
    </row>
    <row r="501" spans="1:5" x14ac:dyDescent="0.2">
      <c r="A501" s="2">
        <v>113</v>
      </c>
      <c r="B501" s="2">
        <v>10</v>
      </c>
      <c r="C501" s="12">
        <v>1</v>
      </c>
      <c r="D501" s="18" t="s">
        <v>10</v>
      </c>
      <c r="E501" s="8">
        <v>545416560</v>
      </c>
    </row>
    <row r="502" spans="1:5" x14ac:dyDescent="0.2">
      <c r="A502" s="2">
        <v>114</v>
      </c>
      <c r="B502" s="2">
        <v>10</v>
      </c>
      <c r="C502" s="12">
        <v>1</v>
      </c>
      <c r="D502" s="18" t="s">
        <v>11</v>
      </c>
      <c r="E502" s="8">
        <v>708251380</v>
      </c>
    </row>
    <row r="503" spans="1:5" x14ac:dyDescent="0.2">
      <c r="A503" s="2">
        <v>123</v>
      </c>
      <c r="B503" s="2">
        <v>10</v>
      </c>
      <c r="C503" s="12">
        <v>1</v>
      </c>
      <c r="D503" s="18" t="s">
        <v>12</v>
      </c>
      <c r="E503" s="8">
        <v>489758200</v>
      </c>
    </row>
    <row r="504" spans="1:5" x14ac:dyDescent="0.2">
      <c r="A504" s="2">
        <v>125</v>
      </c>
      <c r="B504" s="2">
        <v>10</v>
      </c>
      <c r="C504" s="12">
        <v>1</v>
      </c>
      <c r="D504" s="18" t="s">
        <v>13</v>
      </c>
      <c r="E504" s="8">
        <v>79980000</v>
      </c>
    </row>
    <row r="505" spans="1:5" x14ac:dyDescent="0.2">
      <c r="A505" s="2">
        <v>131</v>
      </c>
      <c r="B505" s="2">
        <v>10</v>
      </c>
      <c r="C505" s="12">
        <v>1</v>
      </c>
      <c r="D505" s="18" t="s">
        <v>14</v>
      </c>
      <c r="E505" s="8">
        <v>97200000</v>
      </c>
    </row>
    <row r="506" spans="1:5" x14ac:dyDescent="0.2">
      <c r="A506" s="2">
        <v>133</v>
      </c>
      <c r="B506" s="2">
        <v>10</v>
      </c>
      <c r="C506" s="12">
        <v>1</v>
      </c>
      <c r="D506" s="18" t="s">
        <v>15</v>
      </c>
      <c r="E506" s="8">
        <v>2527027625</v>
      </c>
    </row>
    <row r="507" spans="1:5" ht="15.75" customHeight="1" x14ac:dyDescent="0.2">
      <c r="A507" s="2">
        <v>137</v>
      </c>
      <c r="B507" s="2">
        <v>10</v>
      </c>
      <c r="C507" s="12">
        <v>1</v>
      </c>
      <c r="D507" s="18" t="s">
        <v>16</v>
      </c>
      <c r="E507" s="8">
        <v>72800000</v>
      </c>
    </row>
    <row r="508" spans="1:5" x14ac:dyDescent="0.2">
      <c r="A508" s="2">
        <v>144</v>
      </c>
      <c r="B508" s="2">
        <v>10</v>
      </c>
      <c r="C508" s="12">
        <v>1</v>
      </c>
      <c r="D508" s="18" t="s">
        <v>17</v>
      </c>
      <c r="E508" s="8">
        <v>244785145</v>
      </c>
    </row>
    <row r="509" spans="1:5" x14ac:dyDescent="0.2">
      <c r="A509" s="2">
        <v>145</v>
      </c>
      <c r="B509" s="2">
        <v>10</v>
      </c>
      <c r="C509" s="12">
        <v>1</v>
      </c>
      <c r="D509" s="18" t="s">
        <v>18</v>
      </c>
      <c r="E509" s="8">
        <v>137817108</v>
      </c>
    </row>
    <row r="510" spans="1:5" x14ac:dyDescent="0.2">
      <c r="A510" s="2">
        <v>199</v>
      </c>
      <c r="B510" s="2">
        <v>10</v>
      </c>
      <c r="C510" s="12">
        <v>1</v>
      </c>
      <c r="D510" s="18" t="s">
        <v>19</v>
      </c>
      <c r="E510" s="8">
        <v>219700000</v>
      </c>
    </row>
    <row r="511" spans="1:5" x14ac:dyDescent="0.2">
      <c r="A511" s="2">
        <v>210</v>
      </c>
      <c r="B511" s="2">
        <v>10</v>
      </c>
      <c r="C511" s="12">
        <v>1</v>
      </c>
      <c r="D511" s="18" t="s">
        <v>20</v>
      </c>
      <c r="E511" s="8">
        <v>177107148</v>
      </c>
    </row>
    <row r="512" spans="1:5" x14ac:dyDescent="0.2">
      <c r="A512" s="2">
        <v>220</v>
      </c>
      <c r="B512" s="2">
        <v>10</v>
      </c>
      <c r="C512" s="12">
        <v>1</v>
      </c>
      <c r="D512" s="18" t="s">
        <v>46</v>
      </c>
      <c r="E512" s="8">
        <v>3000000</v>
      </c>
    </row>
    <row r="513" spans="1:5" x14ac:dyDescent="0.2">
      <c r="A513" s="2">
        <v>230</v>
      </c>
      <c r="B513" s="2">
        <v>10</v>
      </c>
      <c r="C513" s="12">
        <v>1</v>
      </c>
      <c r="D513" s="18" t="s">
        <v>21</v>
      </c>
      <c r="E513" s="8">
        <v>67815195</v>
      </c>
    </row>
    <row r="514" spans="1:5" ht="14.25" customHeight="1" x14ac:dyDescent="0.2">
      <c r="A514" s="2">
        <v>240</v>
      </c>
      <c r="B514" s="2">
        <v>10</v>
      </c>
      <c r="C514" s="12">
        <v>1</v>
      </c>
      <c r="D514" s="18" t="s">
        <v>22</v>
      </c>
      <c r="E514" s="8">
        <v>432895770</v>
      </c>
    </row>
    <row r="515" spans="1:5" x14ac:dyDescent="0.2">
      <c r="A515" s="26">
        <v>250</v>
      </c>
      <c r="B515" s="2">
        <v>10</v>
      </c>
      <c r="C515" s="12">
        <v>1</v>
      </c>
      <c r="D515" t="s">
        <v>23</v>
      </c>
      <c r="E515" s="28">
        <v>1038000000</v>
      </c>
    </row>
    <row r="516" spans="1:5" x14ac:dyDescent="0.2">
      <c r="A516" s="26">
        <v>260</v>
      </c>
      <c r="B516" s="2">
        <v>10</v>
      </c>
      <c r="C516" s="12">
        <v>1</v>
      </c>
      <c r="D516" t="s">
        <v>24</v>
      </c>
      <c r="E516" s="28">
        <v>29580000</v>
      </c>
    </row>
    <row r="517" spans="1:5" x14ac:dyDescent="0.2">
      <c r="A517" s="26">
        <v>270</v>
      </c>
      <c r="B517" s="2">
        <v>10</v>
      </c>
      <c r="C517" s="12">
        <v>1</v>
      </c>
      <c r="D517" t="s">
        <v>25</v>
      </c>
      <c r="E517" s="28">
        <v>2440200000</v>
      </c>
    </row>
    <row r="518" spans="1:5" x14ac:dyDescent="0.2">
      <c r="A518" s="26">
        <v>340</v>
      </c>
      <c r="B518" s="2">
        <v>10</v>
      </c>
      <c r="C518" s="12">
        <v>1</v>
      </c>
      <c r="D518" t="s">
        <v>31</v>
      </c>
      <c r="E518" s="28">
        <v>4725000</v>
      </c>
    </row>
    <row r="519" spans="1:5" x14ac:dyDescent="0.2">
      <c r="A519" s="26">
        <v>350</v>
      </c>
      <c r="B519" s="2">
        <v>10</v>
      </c>
      <c r="C519" s="12">
        <v>1</v>
      </c>
      <c r="D519" t="s">
        <v>32</v>
      </c>
      <c r="E519" s="28">
        <v>1500000</v>
      </c>
    </row>
    <row r="520" spans="1:5" x14ac:dyDescent="0.2">
      <c r="A520" s="26">
        <v>360</v>
      </c>
      <c r="B520" s="2">
        <v>10</v>
      </c>
      <c r="C520" s="12">
        <v>1</v>
      </c>
      <c r="D520" t="s">
        <v>33</v>
      </c>
      <c r="E520" s="28">
        <v>70000000</v>
      </c>
    </row>
    <row r="521" spans="1:5" x14ac:dyDescent="0.2">
      <c r="A521" s="26">
        <v>390</v>
      </c>
      <c r="B521" s="2">
        <v>10</v>
      </c>
      <c r="C521" s="12">
        <v>1</v>
      </c>
      <c r="D521" t="s">
        <v>34</v>
      </c>
      <c r="E521" s="28">
        <v>4760000</v>
      </c>
    </row>
    <row r="522" spans="1:5" x14ac:dyDescent="0.2">
      <c r="A522" s="26">
        <v>851</v>
      </c>
      <c r="B522" s="2">
        <v>10</v>
      </c>
      <c r="C522" s="12">
        <v>1</v>
      </c>
      <c r="D522" t="s">
        <v>42</v>
      </c>
      <c r="E522" s="28">
        <v>613500000</v>
      </c>
    </row>
    <row r="523" spans="1:5" x14ac:dyDescent="0.2">
      <c r="A523" s="26">
        <v>910</v>
      </c>
      <c r="B523" s="2">
        <v>10</v>
      </c>
      <c r="C523" s="12">
        <v>1</v>
      </c>
      <c r="D523" t="s">
        <v>43</v>
      </c>
      <c r="E523" s="28">
        <v>35000000</v>
      </c>
    </row>
    <row r="524" spans="1:5" x14ac:dyDescent="0.2">
      <c r="A524" s="31" t="s">
        <v>70</v>
      </c>
      <c r="B524" s="32"/>
      <c r="C524" s="13">
        <v>6</v>
      </c>
      <c r="D524" s="19" t="s">
        <v>87</v>
      </c>
      <c r="E524" s="1">
        <f>SUM(E525:E551)</f>
        <v>13290640097</v>
      </c>
    </row>
    <row r="525" spans="1:5" x14ac:dyDescent="0.2">
      <c r="A525" s="12">
        <v>133</v>
      </c>
      <c r="B525" s="2">
        <v>10</v>
      </c>
      <c r="C525" s="2">
        <v>1</v>
      </c>
      <c r="D525" s="18" t="s">
        <v>15</v>
      </c>
      <c r="E525" s="4">
        <v>465522998</v>
      </c>
    </row>
    <row r="526" spans="1:5" x14ac:dyDescent="0.2">
      <c r="A526" s="12">
        <v>141</v>
      </c>
      <c r="B526" s="2">
        <v>10</v>
      </c>
      <c r="C526" s="2">
        <v>1</v>
      </c>
      <c r="D526" s="18" t="s">
        <v>52</v>
      </c>
      <c r="E526" s="4">
        <v>2813576662</v>
      </c>
    </row>
    <row r="527" spans="1:5" x14ac:dyDescent="0.2">
      <c r="A527" s="12">
        <v>144</v>
      </c>
      <c r="B527" s="2">
        <v>10</v>
      </c>
      <c r="C527" s="2">
        <v>1</v>
      </c>
      <c r="D527" s="18" t="s">
        <v>17</v>
      </c>
      <c r="E527" s="4">
        <v>1687269584</v>
      </c>
    </row>
    <row r="528" spans="1:5" x14ac:dyDescent="0.2">
      <c r="A528" s="12">
        <v>145</v>
      </c>
      <c r="B528" s="2">
        <v>10</v>
      </c>
      <c r="C528" s="2">
        <v>1</v>
      </c>
      <c r="D528" s="18" t="s">
        <v>18</v>
      </c>
      <c r="E528" s="4">
        <v>2782105953</v>
      </c>
    </row>
    <row r="529" spans="1:5" x14ac:dyDescent="0.2">
      <c r="A529" s="12">
        <v>145</v>
      </c>
      <c r="B529" s="2">
        <v>30</v>
      </c>
      <c r="C529" s="2">
        <v>514</v>
      </c>
      <c r="D529" s="18" t="s">
        <v>18</v>
      </c>
      <c r="E529" s="4">
        <v>0</v>
      </c>
    </row>
    <row r="530" spans="1:5" x14ac:dyDescent="0.2">
      <c r="A530" s="12">
        <v>145</v>
      </c>
      <c r="B530" s="2">
        <v>30</v>
      </c>
      <c r="C530" s="2">
        <v>519</v>
      </c>
      <c r="D530" s="18" t="s">
        <v>18</v>
      </c>
      <c r="E530" s="4">
        <v>2190000000</v>
      </c>
    </row>
    <row r="531" spans="1:5" x14ac:dyDescent="0.2">
      <c r="A531" s="12">
        <v>199</v>
      </c>
      <c r="B531" s="2">
        <v>10</v>
      </c>
      <c r="C531" s="2">
        <v>1</v>
      </c>
      <c r="D531" s="18" t="s">
        <v>19</v>
      </c>
      <c r="E531" s="4">
        <v>170806260</v>
      </c>
    </row>
    <row r="532" spans="1:5" x14ac:dyDescent="0.2">
      <c r="A532" s="12">
        <v>210</v>
      </c>
      <c r="B532" s="2">
        <v>10</v>
      </c>
      <c r="C532" s="2">
        <v>1</v>
      </c>
      <c r="D532" s="18" t="s">
        <v>20</v>
      </c>
      <c r="E532" s="4">
        <v>44000000</v>
      </c>
    </row>
    <row r="533" spans="1:5" x14ac:dyDescent="0.2">
      <c r="A533" s="12">
        <v>230</v>
      </c>
      <c r="B533" s="2">
        <v>10</v>
      </c>
      <c r="C533" s="2">
        <v>1</v>
      </c>
      <c r="D533" s="18" t="s">
        <v>21</v>
      </c>
      <c r="E533" s="4">
        <v>1007965640</v>
      </c>
    </row>
    <row r="534" spans="1:5" x14ac:dyDescent="0.2">
      <c r="A534" s="12">
        <v>230</v>
      </c>
      <c r="B534" s="2">
        <v>30</v>
      </c>
      <c r="C534" s="2">
        <v>514</v>
      </c>
      <c r="D534" s="18" t="s">
        <v>21</v>
      </c>
      <c r="E534" s="4">
        <v>0</v>
      </c>
    </row>
    <row r="535" spans="1:5" x14ac:dyDescent="0.2">
      <c r="A535" s="12">
        <v>230</v>
      </c>
      <c r="B535" s="2">
        <v>30</v>
      </c>
      <c r="C535" s="2">
        <v>519</v>
      </c>
      <c r="D535" s="18" t="s">
        <v>21</v>
      </c>
      <c r="E535" s="4">
        <v>375000000</v>
      </c>
    </row>
    <row r="536" spans="1:5" ht="12.75" customHeight="1" x14ac:dyDescent="0.2">
      <c r="A536" s="12">
        <v>240</v>
      </c>
      <c r="B536" s="2">
        <v>10</v>
      </c>
      <c r="C536" s="2">
        <v>1</v>
      </c>
      <c r="D536" s="18" t="s">
        <v>22</v>
      </c>
      <c r="E536" s="4">
        <v>74000000</v>
      </c>
    </row>
    <row r="537" spans="1:5" x14ac:dyDescent="0.2">
      <c r="A537" s="12">
        <v>250</v>
      </c>
      <c r="B537" s="2">
        <v>10</v>
      </c>
      <c r="C537" s="2">
        <v>1</v>
      </c>
      <c r="D537" s="18" t="s">
        <v>23</v>
      </c>
      <c r="E537" s="4">
        <v>564000000</v>
      </c>
    </row>
    <row r="538" spans="1:5" x14ac:dyDescent="0.2">
      <c r="A538" s="12">
        <v>260</v>
      </c>
      <c r="B538" s="2">
        <v>10</v>
      </c>
      <c r="C538" s="2">
        <v>1</v>
      </c>
      <c r="D538" s="18" t="s">
        <v>24</v>
      </c>
      <c r="E538" s="4">
        <v>269568000</v>
      </c>
    </row>
    <row r="539" spans="1:5" ht="13.5" customHeight="1" x14ac:dyDescent="0.2">
      <c r="A539" s="12">
        <v>290</v>
      </c>
      <c r="B539" s="2">
        <v>10</v>
      </c>
      <c r="C539" s="2">
        <v>1</v>
      </c>
      <c r="D539" s="18" t="s">
        <v>27</v>
      </c>
      <c r="E539" s="4">
        <v>50025000</v>
      </c>
    </row>
    <row r="540" spans="1:5" x14ac:dyDescent="0.2">
      <c r="A540" s="29">
        <v>330</v>
      </c>
      <c r="B540" s="2">
        <v>10</v>
      </c>
      <c r="C540" s="2">
        <v>1</v>
      </c>
      <c r="D540" t="s">
        <v>30</v>
      </c>
      <c r="E540" s="30">
        <v>17200000</v>
      </c>
    </row>
    <row r="541" spans="1:5" x14ac:dyDescent="0.2">
      <c r="A541" s="29">
        <v>330</v>
      </c>
      <c r="B541" s="2">
        <v>30</v>
      </c>
      <c r="C541" s="2">
        <v>514</v>
      </c>
      <c r="D541" t="s">
        <v>30</v>
      </c>
      <c r="E541" s="30">
        <v>0</v>
      </c>
    </row>
    <row r="542" spans="1:5" x14ac:dyDescent="0.2">
      <c r="A542" s="29">
        <v>330</v>
      </c>
      <c r="B542" s="2">
        <v>30</v>
      </c>
      <c r="C542" s="2">
        <v>519</v>
      </c>
      <c r="D542" t="s">
        <v>30</v>
      </c>
      <c r="E542" s="30">
        <v>3000000</v>
      </c>
    </row>
    <row r="543" spans="1:5" x14ac:dyDescent="0.2">
      <c r="A543" s="29">
        <v>340</v>
      </c>
      <c r="B543" s="2">
        <v>10</v>
      </c>
      <c r="C543" s="2">
        <v>1</v>
      </c>
      <c r="D543" t="s">
        <v>31</v>
      </c>
      <c r="E543" s="30">
        <v>89600000</v>
      </c>
    </row>
    <row r="544" spans="1:5" x14ac:dyDescent="0.2">
      <c r="A544" s="29">
        <v>340</v>
      </c>
      <c r="B544" s="2">
        <v>30</v>
      </c>
      <c r="C544" s="2">
        <v>514</v>
      </c>
      <c r="D544" t="s">
        <v>31</v>
      </c>
      <c r="E544" s="30">
        <v>0</v>
      </c>
    </row>
    <row r="545" spans="1:5" x14ac:dyDescent="0.2">
      <c r="A545" s="29">
        <v>340</v>
      </c>
      <c r="B545" s="2">
        <v>30</v>
      </c>
      <c r="C545" s="2">
        <v>519</v>
      </c>
      <c r="D545" t="s">
        <v>31</v>
      </c>
      <c r="E545" s="30">
        <v>20000000</v>
      </c>
    </row>
    <row r="546" spans="1:5" x14ac:dyDescent="0.2">
      <c r="A546" s="29">
        <v>360</v>
      </c>
      <c r="B546" s="2">
        <v>10</v>
      </c>
      <c r="C546" s="2">
        <v>1</v>
      </c>
      <c r="D546" t="s">
        <v>33</v>
      </c>
      <c r="E546" s="30">
        <v>355000000</v>
      </c>
    </row>
    <row r="547" spans="1:5" x14ac:dyDescent="0.2">
      <c r="A547" s="29">
        <v>360</v>
      </c>
      <c r="B547" s="2">
        <v>30</v>
      </c>
      <c r="C547" s="2">
        <v>514</v>
      </c>
      <c r="D547" t="s">
        <v>33</v>
      </c>
      <c r="E547" s="30">
        <v>0</v>
      </c>
    </row>
    <row r="548" spans="1:5" x14ac:dyDescent="0.2">
      <c r="A548" s="29">
        <v>360</v>
      </c>
      <c r="B548" s="2">
        <v>30</v>
      </c>
      <c r="C548" s="2">
        <v>519</v>
      </c>
      <c r="D548" t="s">
        <v>33</v>
      </c>
      <c r="E548" s="30">
        <v>200000000</v>
      </c>
    </row>
    <row r="549" spans="1:5" x14ac:dyDescent="0.2">
      <c r="A549" s="29">
        <v>530</v>
      </c>
      <c r="B549" s="26">
        <v>30</v>
      </c>
      <c r="C549" s="26">
        <v>519</v>
      </c>
      <c r="D549" t="s">
        <v>47</v>
      </c>
      <c r="E549" s="30">
        <v>7000000</v>
      </c>
    </row>
    <row r="550" spans="1:5" x14ac:dyDescent="0.2">
      <c r="A550" s="29">
        <v>540</v>
      </c>
      <c r="B550" s="26">
        <v>30</v>
      </c>
      <c r="C550" s="26">
        <v>514</v>
      </c>
      <c r="D550" t="s">
        <v>36</v>
      </c>
      <c r="E550" s="29">
        <v>0</v>
      </c>
    </row>
    <row r="551" spans="1:5" x14ac:dyDescent="0.2">
      <c r="A551" s="29">
        <v>540</v>
      </c>
      <c r="B551" s="26">
        <v>30</v>
      </c>
      <c r="C551" s="26">
        <v>519</v>
      </c>
      <c r="D551" t="s">
        <v>36</v>
      </c>
      <c r="E551" s="30">
        <v>105000000</v>
      </c>
    </row>
    <row r="552" spans="1:5" x14ac:dyDescent="0.2">
      <c r="A552" s="31" t="s">
        <v>70</v>
      </c>
      <c r="B552" s="32"/>
      <c r="C552" s="13">
        <v>7</v>
      </c>
      <c r="D552" s="19" t="s">
        <v>88</v>
      </c>
      <c r="E552" s="1">
        <f>SUM(E553:E573)</f>
        <v>10851865972</v>
      </c>
    </row>
    <row r="553" spans="1:5" x14ac:dyDescent="0.2">
      <c r="A553" s="12">
        <v>111</v>
      </c>
      <c r="B553" s="2">
        <v>10</v>
      </c>
      <c r="C553" s="2">
        <v>1</v>
      </c>
      <c r="D553" s="18" t="s">
        <v>9</v>
      </c>
      <c r="E553" s="4">
        <v>6946800000</v>
      </c>
    </row>
    <row r="554" spans="1:5" x14ac:dyDescent="0.2">
      <c r="A554" s="12">
        <v>113</v>
      </c>
      <c r="B554" s="2">
        <v>10</v>
      </c>
      <c r="C554" s="2">
        <v>1</v>
      </c>
      <c r="D554" s="18" t="s">
        <v>10</v>
      </c>
      <c r="E554" s="4">
        <v>414799200</v>
      </c>
    </row>
    <row r="555" spans="1:5" x14ac:dyDescent="0.2">
      <c r="A555" s="12">
        <v>114</v>
      </c>
      <c r="B555" s="2">
        <v>10</v>
      </c>
      <c r="C555" s="2">
        <v>1</v>
      </c>
      <c r="D555" s="18" t="s">
        <v>11</v>
      </c>
      <c r="E555" s="4">
        <v>613466600</v>
      </c>
    </row>
    <row r="556" spans="1:5" x14ac:dyDescent="0.2">
      <c r="A556" s="12">
        <v>123</v>
      </c>
      <c r="B556" s="2">
        <v>10</v>
      </c>
      <c r="C556" s="2">
        <v>1</v>
      </c>
      <c r="D556" s="18" t="s">
        <v>12</v>
      </c>
      <c r="E556" s="4">
        <v>84500000</v>
      </c>
    </row>
    <row r="557" spans="1:5" x14ac:dyDescent="0.2">
      <c r="A557" s="12">
        <v>131</v>
      </c>
      <c r="B557" s="2">
        <v>10</v>
      </c>
      <c r="C557" s="2">
        <v>1</v>
      </c>
      <c r="D557" s="18" t="s">
        <v>14</v>
      </c>
      <c r="E557" s="4">
        <v>60506808</v>
      </c>
    </row>
    <row r="558" spans="1:5" x14ac:dyDescent="0.2">
      <c r="A558" s="12">
        <v>133</v>
      </c>
      <c r="B558" s="2">
        <v>10</v>
      </c>
      <c r="C558" s="2">
        <v>1</v>
      </c>
      <c r="D558" s="18" t="s">
        <v>15</v>
      </c>
      <c r="E558" s="4">
        <v>520780000</v>
      </c>
    </row>
    <row r="559" spans="1:5" x14ac:dyDescent="0.2">
      <c r="A559" s="12">
        <v>137</v>
      </c>
      <c r="B559" s="2">
        <v>10</v>
      </c>
      <c r="C559" s="2">
        <v>1</v>
      </c>
      <c r="D559" s="18" t="s">
        <v>16</v>
      </c>
      <c r="E559" s="4">
        <v>39000000</v>
      </c>
    </row>
    <row r="560" spans="1:5" x14ac:dyDescent="0.2">
      <c r="A560" s="12">
        <v>144</v>
      </c>
      <c r="B560" s="2">
        <v>10</v>
      </c>
      <c r="C560" s="2">
        <v>1</v>
      </c>
      <c r="D560" s="18" t="s">
        <v>17</v>
      </c>
      <c r="E560" s="4">
        <v>217793520</v>
      </c>
    </row>
    <row r="561" spans="1:5" x14ac:dyDescent="0.2">
      <c r="A561" s="12">
        <v>199</v>
      </c>
      <c r="B561" s="2">
        <v>10</v>
      </c>
      <c r="C561" s="2">
        <v>1</v>
      </c>
      <c r="D561" s="18" t="s">
        <v>19</v>
      </c>
      <c r="E561" s="4">
        <v>5000000</v>
      </c>
    </row>
    <row r="562" spans="1:5" x14ac:dyDescent="0.2">
      <c r="A562" s="12">
        <v>210</v>
      </c>
      <c r="B562" s="2">
        <v>10</v>
      </c>
      <c r="C562" s="2">
        <v>1</v>
      </c>
      <c r="D562" s="18" t="s">
        <v>20</v>
      </c>
      <c r="E562" s="4">
        <v>144000000</v>
      </c>
    </row>
    <row r="563" spans="1:5" x14ac:dyDescent="0.2">
      <c r="A563" s="12">
        <v>230</v>
      </c>
      <c r="B563" s="2">
        <v>10</v>
      </c>
      <c r="C563" s="2">
        <v>1</v>
      </c>
      <c r="D563" s="18" t="s">
        <v>21</v>
      </c>
      <c r="E563" s="4">
        <v>24360000</v>
      </c>
    </row>
    <row r="564" spans="1:5" ht="12.75" customHeight="1" x14ac:dyDescent="0.2">
      <c r="A564" s="12">
        <v>240</v>
      </c>
      <c r="B564" s="2">
        <v>10</v>
      </c>
      <c r="C564" s="2">
        <v>1</v>
      </c>
      <c r="D564" s="18" t="s">
        <v>22</v>
      </c>
      <c r="E564" s="4">
        <v>75000000</v>
      </c>
    </row>
    <row r="565" spans="1:5" x14ac:dyDescent="0.2">
      <c r="A565" s="12">
        <v>250</v>
      </c>
      <c r="B565" s="2">
        <v>10</v>
      </c>
      <c r="C565" s="2">
        <v>1</v>
      </c>
      <c r="D565" s="18" t="s">
        <v>23</v>
      </c>
      <c r="E565" s="4">
        <v>666715956</v>
      </c>
    </row>
    <row r="566" spans="1:5" x14ac:dyDescent="0.2">
      <c r="A566" s="12">
        <v>260</v>
      </c>
      <c r="B566" s="2">
        <v>10</v>
      </c>
      <c r="C566" s="2">
        <v>1</v>
      </c>
      <c r="D566" s="18" t="s">
        <v>24</v>
      </c>
      <c r="E566" s="4">
        <v>139200000</v>
      </c>
    </row>
    <row r="567" spans="1:5" x14ac:dyDescent="0.2">
      <c r="A567" s="12">
        <v>270</v>
      </c>
      <c r="B567" s="2">
        <v>10</v>
      </c>
      <c r="C567" s="2">
        <v>1</v>
      </c>
      <c r="D567" s="18" t="s">
        <v>25</v>
      </c>
      <c r="E567" s="4">
        <v>804960000</v>
      </c>
    </row>
    <row r="568" spans="1:5" x14ac:dyDescent="0.2">
      <c r="A568" s="29">
        <v>280</v>
      </c>
      <c r="B568" s="2">
        <v>10</v>
      </c>
      <c r="C568" s="2">
        <v>1</v>
      </c>
      <c r="D568" t="s">
        <v>26</v>
      </c>
      <c r="E568" s="30">
        <v>5220000</v>
      </c>
    </row>
    <row r="569" spans="1:5" x14ac:dyDescent="0.2">
      <c r="A569" s="29">
        <v>310</v>
      </c>
      <c r="B569" s="2">
        <v>10</v>
      </c>
      <c r="C569" s="2">
        <v>1</v>
      </c>
      <c r="D569" t="s">
        <v>28</v>
      </c>
      <c r="E569" s="30">
        <v>11400000</v>
      </c>
    </row>
    <row r="570" spans="1:5" x14ac:dyDescent="0.2">
      <c r="A570" s="29">
        <v>330</v>
      </c>
      <c r="B570" s="2">
        <v>10</v>
      </c>
      <c r="C570" s="2">
        <v>1</v>
      </c>
      <c r="D570" t="s">
        <v>30</v>
      </c>
      <c r="E570" s="30">
        <v>25000000</v>
      </c>
    </row>
    <row r="571" spans="1:5" x14ac:dyDescent="0.2">
      <c r="A571" s="29">
        <v>340</v>
      </c>
      <c r="B571" s="2">
        <v>10</v>
      </c>
      <c r="C571" s="2">
        <v>1</v>
      </c>
      <c r="D571" t="s">
        <v>31</v>
      </c>
      <c r="E571" s="30">
        <v>40000000</v>
      </c>
    </row>
    <row r="572" spans="1:5" x14ac:dyDescent="0.2">
      <c r="A572" s="29">
        <v>360</v>
      </c>
      <c r="B572" s="2">
        <v>10</v>
      </c>
      <c r="C572" s="2">
        <v>1</v>
      </c>
      <c r="D572" t="s">
        <v>33</v>
      </c>
      <c r="E572" s="30">
        <v>10000000</v>
      </c>
    </row>
    <row r="573" spans="1:5" x14ac:dyDescent="0.2">
      <c r="A573" s="29">
        <v>910</v>
      </c>
      <c r="B573" s="2">
        <v>10</v>
      </c>
      <c r="C573" s="2">
        <v>1</v>
      </c>
      <c r="D573" t="s">
        <v>43</v>
      </c>
      <c r="E573" s="30">
        <v>3363888</v>
      </c>
    </row>
    <row r="574" spans="1:5" x14ac:dyDescent="0.2">
      <c r="A574" s="31" t="s">
        <v>70</v>
      </c>
      <c r="B574" s="32"/>
      <c r="C574" s="13">
        <v>8</v>
      </c>
      <c r="D574" s="19" t="s">
        <v>89</v>
      </c>
      <c r="E574" s="1">
        <f>SUM(E575:E611)</f>
        <v>43124288881</v>
      </c>
    </row>
    <row r="575" spans="1:5" x14ac:dyDescent="0.2">
      <c r="A575" s="2">
        <v>111</v>
      </c>
      <c r="B575" s="12">
        <v>10</v>
      </c>
      <c r="C575" s="2">
        <v>1</v>
      </c>
      <c r="D575" s="18" t="s">
        <v>9</v>
      </c>
      <c r="E575" s="8">
        <v>7356000000</v>
      </c>
    </row>
    <row r="576" spans="1:5" x14ac:dyDescent="0.2">
      <c r="A576" s="2">
        <v>113</v>
      </c>
      <c r="B576" s="12">
        <v>10</v>
      </c>
      <c r="C576" s="2">
        <v>1</v>
      </c>
      <c r="D576" s="18" t="s">
        <v>10</v>
      </c>
      <c r="E576" s="8">
        <v>185276400</v>
      </c>
    </row>
    <row r="577" spans="1:5" x14ac:dyDescent="0.2">
      <c r="A577" s="2">
        <v>114</v>
      </c>
      <c r="B577" s="12">
        <v>10</v>
      </c>
      <c r="C577" s="2">
        <v>1</v>
      </c>
      <c r="D577" s="18" t="s">
        <v>11</v>
      </c>
      <c r="E577" s="8">
        <v>628439700</v>
      </c>
    </row>
    <row r="578" spans="1:5" x14ac:dyDescent="0.2">
      <c r="A578" s="2">
        <v>123</v>
      </c>
      <c r="B578" s="12">
        <v>10</v>
      </c>
      <c r="C578" s="2">
        <v>1</v>
      </c>
      <c r="D578" s="18" t="s">
        <v>12</v>
      </c>
      <c r="E578" s="8">
        <v>816340944</v>
      </c>
    </row>
    <row r="579" spans="1:5" x14ac:dyDescent="0.2">
      <c r="A579" s="2">
        <v>123</v>
      </c>
      <c r="B579" s="12">
        <v>30</v>
      </c>
      <c r="C579" s="2">
        <v>1</v>
      </c>
      <c r="D579" s="18" t="s">
        <v>12</v>
      </c>
      <c r="E579" s="8">
        <v>128112012</v>
      </c>
    </row>
    <row r="580" spans="1:5" x14ac:dyDescent="0.2">
      <c r="A580" s="2">
        <v>131</v>
      </c>
      <c r="B580" s="12">
        <v>10</v>
      </c>
      <c r="C580" s="2">
        <v>1</v>
      </c>
      <c r="D580" s="18" t="s">
        <v>14</v>
      </c>
      <c r="E580" s="8">
        <v>150000000</v>
      </c>
    </row>
    <row r="581" spans="1:5" x14ac:dyDescent="0.2">
      <c r="A581" s="2">
        <v>133</v>
      </c>
      <c r="B581" s="12">
        <v>10</v>
      </c>
      <c r="C581" s="2">
        <v>1</v>
      </c>
      <c r="D581" s="18" t="s">
        <v>15</v>
      </c>
      <c r="E581" s="8">
        <v>1484061800</v>
      </c>
    </row>
    <row r="582" spans="1:5" x14ac:dyDescent="0.2">
      <c r="A582" s="2">
        <v>133</v>
      </c>
      <c r="B582" s="12">
        <v>30</v>
      </c>
      <c r="C582" s="2">
        <v>1</v>
      </c>
      <c r="D582" s="18" t="s">
        <v>15</v>
      </c>
      <c r="E582" s="8">
        <v>219243750</v>
      </c>
    </row>
    <row r="583" spans="1:5" x14ac:dyDescent="0.2">
      <c r="A583" s="2">
        <v>137</v>
      </c>
      <c r="B583" s="12">
        <v>10</v>
      </c>
      <c r="C583" s="2">
        <v>1</v>
      </c>
      <c r="D583" s="18" t="s">
        <v>16</v>
      </c>
      <c r="E583" s="8">
        <v>31300789</v>
      </c>
    </row>
    <row r="584" spans="1:5" x14ac:dyDescent="0.2">
      <c r="A584" s="2">
        <v>141</v>
      </c>
      <c r="B584" s="12">
        <v>10</v>
      </c>
      <c r="C584" s="2">
        <v>1</v>
      </c>
      <c r="D584" s="18" t="s">
        <v>52</v>
      </c>
      <c r="E584" s="8">
        <v>3142066700</v>
      </c>
    </row>
    <row r="585" spans="1:5" x14ac:dyDescent="0.2">
      <c r="A585" s="2">
        <v>141</v>
      </c>
      <c r="B585" s="12">
        <v>30</v>
      </c>
      <c r="C585" s="2">
        <v>1</v>
      </c>
      <c r="D585" s="18" t="s">
        <v>52</v>
      </c>
      <c r="E585" s="8">
        <v>7664435976</v>
      </c>
    </row>
    <row r="586" spans="1:5" ht="14.25" customHeight="1" x14ac:dyDescent="0.2">
      <c r="A586" s="2">
        <v>144</v>
      </c>
      <c r="B586" s="12">
        <v>10</v>
      </c>
      <c r="C586" s="2">
        <v>1</v>
      </c>
      <c r="D586" s="18" t="s">
        <v>17</v>
      </c>
      <c r="E586" s="8">
        <v>1893132030</v>
      </c>
    </row>
    <row r="587" spans="1:5" x14ac:dyDescent="0.2">
      <c r="A587" s="2">
        <v>145</v>
      </c>
      <c r="B587" s="12">
        <v>10</v>
      </c>
      <c r="C587" s="2">
        <v>1</v>
      </c>
      <c r="D587" s="18" t="s">
        <v>18</v>
      </c>
      <c r="E587" s="8">
        <v>1971282820</v>
      </c>
    </row>
    <row r="588" spans="1:5" x14ac:dyDescent="0.2">
      <c r="A588" s="2">
        <v>145</v>
      </c>
      <c r="B588" s="12">
        <v>30</v>
      </c>
      <c r="C588" s="2">
        <v>1</v>
      </c>
      <c r="D588" s="18" t="s">
        <v>18</v>
      </c>
      <c r="E588" s="8">
        <v>1920000000</v>
      </c>
    </row>
    <row r="589" spans="1:5" x14ac:dyDescent="0.2">
      <c r="A589" s="2">
        <v>191</v>
      </c>
      <c r="B589" s="12">
        <v>10</v>
      </c>
      <c r="C589" s="2">
        <v>1</v>
      </c>
      <c r="D589" s="18" t="s">
        <v>53</v>
      </c>
      <c r="E589" s="8">
        <v>374400000</v>
      </c>
    </row>
    <row r="590" spans="1:5" x14ac:dyDescent="0.2">
      <c r="A590" s="26">
        <v>199</v>
      </c>
      <c r="B590" s="12">
        <v>10</v>
      </c>
      <c r="C590" s="2">
        <v>1</v>
      </c>
      <c r="D590" t="s">
        <v>19</v>
      </c>
      <c r="E590" s="28">
        <v>272626800</v>
      </c>
    </row>
    <row r="591" spans="1:5" x14ac:dyDescent="0.2">
      <c r="A591" s="26">
        <v>210</v>
      </c>
      <c r="B591" s="12">
        <v>10</v>
      </c>
      <c r="C591" s="2">
        <v>1</v>
      </c>
      <c r="D591" t="s">
        <v>20</v>
      </c>
      <c r="E591" s="28">
        <v>436320000</v>
      </c>
    </row>
    <row r="592" spans="1:5" x14ac:dyDescent="0.2">
      <c r="A592" s="26">
        <v>230</v>
      </c>
      <c r="B592" s="12">
        <v>10</v>
      </c>
      <c r="C592" s="2">
        <v>1</v>
      </c>
      <c r="D592" t="s">
        <v>21</v>
      </c>
      <c r="E592" s="28">
        <v>1522061520</v>
      </c>
    </row>
    <row r="593" spans="1:5" x14ac:dyDescent="0.2">
      <c r="A593" s="26">
        <v>230</v>
      </c>
      <c r="B593" s="12">
        <v>30</v>
      </c>
      <c r="C593" s="2">
        <v>1</v>
      </c>
      <c r="D593" t="s">
        <v>21</v>
      </c>
      <c r="E593" s="28">
        <v>6844970880</v>
      </c>
    </row>
    <row r="594" spans="1:5" x14ac:dyDescent="0.2">
      <c r="A594" s="26">
        <v>240</v>
      </c>
      <c r="B594" s="12">
        <v>10</v>
      </c>
      <c r="C594" s="2">
        <v>1</v>
      </c>
      <c r="D594" t="s">
        <v>22</v>
      </c>
      <c r="E594" s="28">
        <v>260000000</v>
      </c>
    </row>
    <row r="595" spans="1:5" x14ac:dyDescent="0.2">
      <c r="A595" s="26">
        <v>250</v>
      </c>
      <c r="B595" s="12">
        <v>10</v>
      </c>
      <c r="C595" s="2">
        <v>1</v>
      </c>
      <c r="D595" t="s">
        <v>23</v>
      </c>
      <c r="E595" s="28">
        <v>1462046340</v>
      </c>
    </row>
    <row r="596" spans="1:5" x14ac:dyDescent="0.2">
      <c r="A596" s="26">
        <v>260</v>
      </c>
      <c r="B596" s="29">
        <v>10</v>
      </c>
      <c r="D596" t="s">
        <v>24</v>
      </c>
      <c r="E596" s="28">
        <v>217848000</v>
      </c>
    </row>
    <row r="597" spans="1:5" x14ac:dyDescent="0.2">
      <c r="A597" s="26">
        <v>260</v>
      </c>
      <c r="B597" s="29">
        <v>30</v>
      </c>
      <c r="D597" t="s">
        <v>24</v>
      </c>
      <c r="E597" s="28">
        <v>35000000</v>
      </c>
    </row>
    <row r="598" spans="1:5" x14ac:dyDescent="0.2">
      <c r="A598" s="26">
        <v>280</v>
      </c>
      <c r="B598" s="29">
        <v>10</v>
      </c>
      <c r="D598" t="s">
        <v>26</v>
      </c>
      <c r="E598" s="28">
        <v>34800000</v>
      </c>
    </row>
    <row r="599" spans="1:5" x14ac:dyDescent="0.2">
      <c r="A599" s="26">
        <v>290</v>
      </c>
      <c r="B599" s="29">
        <v>10</v>
      </c>
      <c r="D599" t="s">
        <v>27</v>
      </c>
      <c r="E599" s="28">
        <v>174000000</v>
      </c>
    </row>
    <row r="600" spans="1:5" x14ac:dyDescent="0.2">
      <c r="A600" s="26">
        <v>320</v>
      </c>
      <c r="B600" s="29">
        <v>10</v>
      </c>
      <c r="D600" t="s">
        <v>29</v>
      </c>
      <c r="E600" s="28">
        <v>98280000</v>
      </c>
    </row>
    <row r="601" spans="1:5" x14ac:dyDescent="0.2">
      <c r="A601" s="26">
        <v>320</v>
      </c>
      <c r="B601" s="29">
        <v>30</v>
      </c>
      <c r="D601" t="s">
        <v>29</v>
      </c>
      <c r="E601" s="28">
        <v>41454000</v>
      </c>
    </row>
    <row r="602" spans="1:5" x14ac:dyDescent="0.2">
      <c r="A602" s="26">
        <v>330</v>
      </c>
      <c r="B602" s="29">
        <v>10</v>
      </c>
      <c r="D602" t="s">
        <v>30</v>
      </c>
      <c r="E602" s="28">
        <v>99900000</v>
      </c>
    </row>
    <row r="603" spans="1:5" x14ac:dyDescent="0.2">
      <c r="A603" s="26">
        <v>340</v>
      </c>
      <c r="B603" s="29">
        <v>10</v>
      </c>
      <c r="D603" t="s">
        <v>31</v>
      </c>
      <c r="E603" s="28">
        <v>400900000</v>
      </c>
    </row>
    <row r="604" spans="1:5" x14ac:dyDescent="0.2">
      <c r="A604" s="26">
        <v>340</v>
      </c>
      <c r="B604" s="29">
        <v>30</v>
      </c>
      <c r="D604" t="s">
        <v>31</v>
      </c>
      <c r="E604" s="28">
        <v>190000000</v>
      </c>
    </row>
    <row r="605" spans="1:5" x14ac:dyDescent="0.2">
      <c r="A605" s="26">
        <v>350</v>
      </c>
      <c r="B605" s="29">
        <v>10</v>
      </c>
      <c r="D605" t="s">
        <v>32</v>
      </c>
      <c r="E605" s="28">
        <v>20000000</v>
      </c>
    </row>
    <row r="606" spans="1:5" x14ac:dyDescent="0.2">
      <c r="A606" s="26">
        <v>360</v>
      </c>
      <c r="B606" s="29">
        <v>10</v>
      </c>
      <c r="D606" t="s">
        <v>33</v>
      </c>
      <c r="E606" s="28">
        <v>402240000</v>
      </c>
    </row>
    <row r="607" spans="1:5" x14ac:dyDescent="0.2">
      <c r="A607" s="26">
        <v>360</v>
      </c>
      <c r="B607" s="29">
        <v>30</v>
      </c>
      <c r="D607" t="s">
        <v>33</v>
      </c>
      <c r="E607" s="28">
        <v>1092408420</v>
      </c>
    </row>
    <row r="608" spans="1:5" x14ac:dyDescent="0.2">
      <c r="A608" s="26">
        <v>390</v>
      </c>
      <c r="B608" s="29">
        <v>10</v>
      </c>
      <c r="D608" t="s">
        <v>34</v>
      </c>
      <c r="E608" s="28">
        <v>49000000</v>
      </c>
    </row>
    <row r="609" spans="1:5" x14ac:dyDescent="0.2">
      <c r="A609" s="26">
        <v>520</v>
      </c>
      <c r="B609" s="29">
        <v>10</v>
      </c>
      <c r="D609" t="s">
        <v>35</v>
      </c>
      <c r="E609" s="28">
        <v>400000000</v>
      </c>
    </row>
    <row r="610" spans="1:5" x14ac:dyDescent="0.2">
      <c r="A610" s="26">
        <v>540</v>
      </c>
      <c r="B610" s="29">
        <v>10</v>
      </c>
      <c r="D610" t="s">
        <v>36</v>
      </c>
      <c r="E610" s="28">
        <v>506340000</v>
      </c>
    </row>
    <row r="611" spans="1:5" x14ac:dyDescent="0.2">
      <c r="A611" s="26">
        <v>845</v>
      </c>
      <c r="B611" s="29">
        <v>10</v>
      </c>
      <c r="D611" t="s">
        <v>40</v>
      </c>
      <c r="E611" s="28">
        <v>600000000</v>
      </c>
    </row>
    <row r="612" spans="1:5" x14ac:dyDescent="0.2">
      <c r="A612" s="31" t="s">
        <v>70</v>
      </c>
      <c r="B612" s="32"/>
      <c r="C612" s="13">
        <v>9</v>
      </c>
      <c r="D612" s="19" t="s">
        <v>90</v>
      </c>
      <c r="E612" s="1">
        <f>SUM(E613:E617)</f>
        <v>2284273928</v>
      </c>
    </row>
    <row r="613" spans="1:5" x14ac:dyDescent="0.2">
      <c r="A613" s="2">
        <v>123</v>
      </c>
      <c r="B613" s="12">
        <v>10</v>
      </c>
      <c r="C613" s="2">
        <v>1</v>
      </c>
      <c r="D613" s="18" t="s">
        <v>12</v>
      </c>
      <c r="E613" s="8">
        <v>338352000</v>
      </c>
    </row>
    <row r="614" spans="1:5" x14ac:dyDescent="0.2">
      <c r="A614" s="2">
        <v>141</v>
      </c>
      <c r="B614" s="12">
        <v>10</v>
      </c>
      <c r="C614" s="2">
        <v>1</v>
      </c>
      <c r="D614" s="18" t="s">
        <v>52</v>
      </c>
      <c r="E614" s="8">
        <v>1593376620</v>
      </c>
    </row>
    <row r="615" spans="1:5" x14ac:dyDescent="0.2">
      <c r="A615" s="2">
        <v>144</v>
      </c>
      <c r="B615" s="12">
        <v>10</v>
      </c>
      <c r="C615" s="2">
        <v>1</v>
      </c>
      <c r="D615" s="18" t="s">
        <v>17</v>
      </c>
      <c r="E615" s="8">
        <v>43748768</v>
      </c>
    </row>
    <row r="616" spans="1:5" x14ac:dyDescent="0.2">
      <c r="A616" s="2">
        <v>145</v>
      </c>
      <c r="B616" s="12">
        <v>10</v>
      </c>
      <c r="C616" s="2">
        <v>1</v>
      </c>
      <c r="D616" s="18" t="s">
        <v>18</v>
      </c>
      <c r="E616" s="8">
        <v>125576220</v>
      </c>
    </row>
    <row r="617" spans="1:5" x14ac:dyDescent="0.2">
      <c r="A617" s="2">
        <v>230</v>
      </c>
      <c r="B617" s="12">
        <v>10</v>
      </c>
      <c r="C617" s="2">
        <v>1</v>
      </c>
      <c r="D617" s="18" t="s">
        <v>91</v>
      </c>
      <c r="E617" s="8">
        <v>183220320</v>
      </c>
    </row>
    <row r="618" spans="1:5" ht="15" customHeight="1" x14ac:dyDescent="0.2">
      <c r="A618" s="31" t="s">
        <v>70</v>
      </c>
      <c r="B618" s="32"/>
      <c r="C618" s="13">
        <v>10</v>
      </c>
      <c r="D618" s="19" t="s">
        <v>92</v>
      </c>
      <c r="E618" s="1">
        <f>SUM(E619:E649)</f>
        <v>10139839763</v>
      </c>
    </row>
    <row r="619" spans="1:5" x14ac:dyDescent="0.2">
      <c r="A619" s="2">
        <v>111</v>
      </c>
      <c r="B619" s="12">
        <v>10</v>
      </c>
      <c r="C619" s="2">
        <v>1</v>
      </c>
      <c r="D619" s="18" t="s">
        <v>9</v>
      </c>
      <c r="E619" s="8">
        <v>1675334760</v>
      </c>
    </row>
    <row r="620" spans="1:5" x14ac:dyDescent="0.2">
      <c r="A620" s="2">
        <v>113</v>
      </c>
      <c r="B620" s="2">
        <v>10</v>
      </c>
      <c r="C620" s="2">
        <v>1</v>
      </c>
      <c r="D620" s="18" t="s">
        <v>10</v>
      </c>
      <c r="E620" s="4">
        <v>60187200</v>
      </c>
    </row>
    <row r="621" spans="1:5" x14ac:dyDescent="0.2">
      <c r="A621" s="2">
        <v>114</v>
      </c>
      <c r="B621" s="2">
        <v>10</v>
      </c>
      <c r="C621" s="2">
        <v>1</v>
      </c>
      <c r="D621" s="18" t="s">
        <v>11</v>
      </c>
      <c r="E621" s="4">
        <v>144626830</v>
      </c>
    </row>
    <row r="622" spans="1:5" x14ac:dyDescent="0.2">
      <c r="A622" s="2">
        <v>123</v>
      </c>
      <c r="B622" s="2">
        <v>10</v>
      </c>
      <c r="C622" s="2">
        <v>1</v>
      </c>
      <c r="D622" s="18" t="s">
        <v>12</v>
      </c>
      <c r="E622" s="4">
        <v>48750000</v>
      </c>
    </row>
    <row r="623" spans="1:5" x14ac:dyDescent="0.2">
      <c r="A623" s="2">
        <v>125</v>
      </c>
      <c r="B623" s="2">
        <v>10</v>
      </c>
      <c r="C623" s="2">
        <v>1</v>
      </c>
      <c r="D623" s="18" t="s">
        <v>13</v>
      </c>
      <c r="E623" s="4">
        <v>32825000</v>
      </c>
    </row>
    <row r="624" spans="1:5" x14ac:dyDescent="0.2">
      <c r="A624" s="2">
        <v>131</v>
      </c>
      <c r="B624" s="2">
        <v>10</v>
      </c>
      <c r="C624" s="2">
        <v>1</v>
      </c>
      <c r="D624" s="18" t="s">
        <v>14</v>
      </c>
      <c r="E624" s="4">
        <v>4800000</v>
      </c>
    </row>
    <row r="625" spans="1:5" x14ac:dyDescent="0.2">
      <c r="A625" s="2">
        <v>133</v>
      </c>
      <c r="B625" s="2">
        <v>10</v>
      </c>
      <c r="C625" s="2">
        <v>1</v>
      </c>
      <c r="D625" s="18" t="s">
        <v>15</v>
      </c>
      <c r="E625" s="4">
        <v>370500000</v>
      </c>
    </row>
    <row r="626" spans="1:5" x14ac:dyDescent="0.2">
      <c r="A626" s="2">
        <v>137</v>
      </c>
      <c r="B626" s="2">
        <v>10</v>
      </c>
      <c r="C626" s="2">
        <v>1</v>
      </c>
      <c r="D626" s="18" t="s">
        <v>16</v>
      </c>
      <c r="E626" s="4">
        <v>26000000</v>
      </c>
    </row>
    <row r="627" spans="1:5" x14ac:dyDescent="0.2">
      <c r="A627" s="2">
        <v>144</v>
      </c>
      <c r="B627" s="2">
        <v>10</v>
      </c>
      <c r="C627" s="2">
        <v>1</v>
      </c>
      <c r="D627" s="18" t="s">
        <v>17</v>
      </c>
      <c r="E627" s="4">
        <v>474260800</v>
      </c>
    </row>
    <row r="628" spans="1:5" x14ac:dyDescent="0.2">
      <c r="A628" s="2">
        <v>145</v>
      </c>
      <c r="B628" s="2">
        <v>10</v>
      </c>
      <c r="C628" s="2">
        <v>1</v>
      </c>
      <c r="D628" s="18" t="s">
        <v>18</v>
      </c>
      <c r="E628" s="4">
        <v>338000000</v>
      </c>
    </row>
    <row r="629" spans="1:5" x14ac:dyDescent="0.2">
      <c r="A629" s="2">
        <v>191</v>
      </c>
      <c r="B629" s="2">
        <v>10</v>
      </c>
      <c r="C629" s="2">
        <v>1</v>
      </c>
      <c r="D629" s="18" t="s">
        <v>53</v>
      </c>
      <c r="E629" s="4">
        <v>108000000</v>
      </c>
    </row>
    <row r="630" spans="1:5" x14ac:dyDescent="0.2">
      <c r="A630" s="2">
        <v>199</v>
      </c>
      <c r="B630" s="2">
        <v>10</v>
      </c>
      <c r="C630" s="2">
        <v>1</v>
      </c>
      <c r="D630" s="18" t="s">
        <v>19</v>
      </c>
      <c r="E630" s="4">
        <v>42632980</v>
      </c>
    </row>
    <row r="631" spans="1:5" x14ac:dyDescent="0.2">
      <c r="A631" s="2">
        <v>210</v>
      </c>
      <c r="B631" s="2">
        <v>10</v>
      </c>
      <c r="C631" s="2">
        <v>1</v>
      </c>
      <c r="D631" s="18" t="s">
        <v>20</v>
      </c>
      <c r="E631" s="4">
        <v>56040000</v>
      </c>
    </row>
    <row r="632" spans="1:5" x14ac:dyDescent="0.2">
      <c r="A632" s="2">
        <v>230</v>
      </c>
      <c r="B632" s="2">
        <v>10</v>
      </c>
      <c r="C632" s="2">
        <v>1</v>
      </c>
      <c r="D632" s="18" t="s">
        <v>21</v>
      </c>
      <c r="E632" s="4">
        <v>86384193</v>
      </c>
    </row>
    <row r="633" spans="1:5" x14ac:dyDescent="0.2">
      <c r="A633" s="2">
        <v>230</v>
      </c>
      <c r="B633" s="2">
        <v>30</v>
      </c>
      <c r="C633" s="2">
        <v>63</v>
      </c>
      <c r="D633" s="18" t="s">
        <v>21</v>
      </c>
      <c r="E633" s="4">
        <v>22000000</v>
      </c>
    </row>
    <row r="634" spans="1:5" ht="12.75" customHeight="1" x14ac:dyDescent="0.2">
      <c r="A634" s="2">
        <v>240</v>
      </c>
      <c r="B634" s="2">
        <v>10</v>
      </c>
      <c r="C634" s="2">
        <v>1</v>
      </c>
      <c r="D634" s="18" t="s">
        <v>22</v>
      </c>
      <c r="E634" s="4">
        <v>48100000</v>
      </c>
    </row>
    <row r="635" spans="1:5" x14ac:dyDescent="0.2">
      <c r="A635" s="2">
        <v>250</v>
      </c>
      <c r="B635" s="2">
        <v>10</v>
      </c>
      <c r="C635" s="2">
        <v>1</v>
      </c>
      <c r="D635" s="18" t="s">
        <v>23</v>
      </c>
      <c r="E635" s="4">
        <v>157200000</v>
      </c>
    </row>
    <row r="636" spans="1:5" x14ac:dyDescent="0.2">
      <c r="A636" s="2">
        <v>260</v>
      </c>
      <c r="B636" s="2">
        <v>10</v>
      </c>
      <c r="C636" s="2">
        <v>1</v>
      </c>
      <c r="D636" s="18" t="s">
        <v>24</v>
      </c>
      <c r="E636" s="4">
        <v>118320000</v>
      </c>
    </row>
    <row r="637" spans="1:5" x14ac:dyDescent="0.2">
      <c r="A637" s="2">
        <v>260</v>
      </c>
      <c r="B637" s="2">
        <v>30</v>
      </c>
      <c r="C637" s="2">
        <v>63</v>
      </c>
      <c r="D637" s="18" t="s">
        <v>24</v>
      </c>
      <c r="E637" s="4">
        <v>245000000</v>
      </c>
    </row>
    <row r="638" spans="1:5" x14ac:dyDescent="0.2">
      <c r="A638" s="2">
        <v>280</v>
      </c>
      <c r="B638" s="2">
        <v>10</v>
      </c>
      <c r="C638" s="2">
        <v>1</v>
      </c>
      <c r="D638" s="18" t="s">
        <v>26</v>
      </c>
      <c r="E638" s="4">
        <v>2088000</v>
      </c>
    </row>
    <row r="639" spans="1:5" x14ac:dyDescent="0.2">
      <c r="A639" s="26">
        <v>290</v>
      </c>
      <c r="B639" s="26">
        <v>10</v>
      </c>
      <c r="C639" s="2">
        <v>1</v>
      </c>
      <c r="D639" t="s">
        <v>27</v>
      </c>
      <c r="E639" s="30">
        <v>5220000</v>
      </c>
    </row>
    <row r="640" spans="1:5" x14ac:dyDescent="0.2">
      <c r="A640" s="26">
        <v>330</v>
      </c>
      <c r="B640" s="26">
        <v>10</v>
      </c>
      <c r="C640" s="2">
        <v>1</v>
      </c>
      <c r="D640" t="s">
        <v>30</v>
      </c>
      <c r="E640" s="30">
        <v>14435000</v>
      </c>
    </row>
    <row r="641" spans="1:5" x14ac:dyDescent="0.2">
      <c r="A641" s="26">
        <v>330</v>
      </c>
      <c r="B641" s="26">
        <v>30</v>
      </c>
      <c r="C641" s="2">
        <v>63</v>
      </c>
      <c r="D641" t="s">
        <v>30</v>
      </c>
      <c r="E641" s="30">
        <v>13275000</v>
      </c>
    </row>
    <row r="642" spans="1:5" x14ac:dyDescent="0.2">
      <c r="A642" s="26">
        <v>340</v>
      </c>
      <c r="B642" s="26">
        <v>10</v>
      </c>
      <c r="C642" s="2">
        <v>1</v>
      </c>
      <c r="D642" t="s">
        <v>31</v>
      </c>
      <c r="E642" s="30">
        <v>37662000</v>
      </c>
    </row>
    <row r="643" spans="1:5" x14ac:dyDescent="0.2">
      <c r="A643" s="26">
        <v>340</v>
      </c>
      <c r="B643" s="26">
        <v>30</v>
      </c>
      <c r="C643" s="2">
        <v>63</v>
      </c>
      <c r="D643" t="s">
        <v>31</v>
      </c>
      <c r="E643" s="30">
        <v>43694500</v>
      </c>
    </row>
    <row r="644" spans="1:5" x14ac:dyDescent="0.2">
      <c r="A644" s="26">
        <v>360</v>
      </c>
      <c r="B644" s="26">
        <v>10</v>
      </c>
      <c r="C644" s="2">
        <v>1</v>
      </c>
      <c r="D644" t="s">
        <v>33</v>
      </c>
      <c r="E644" s="30">
        <v>73644000</v>
      </c>
    </row>
    <row r="645" spans="1:5" x14ac:dyDescent="0.2">
      <c r="A645" s="26">
        <v>360</v>
      </c>
      <c r="B645" s="26">
        <v>30</v>
      </c>
      <c r="C645" s="2">
        <v>63</v>
      </c>
      <c r="D645" t="s">
        <v>33</v>
      </c>
      <c r="E645" s="30">
        <v>13030500</v>
      </c>
    </row>
    <row r="646" spans="1:5" x14ac:dyDescent="0.2">
      <c r="A646" s="26">
        <v>540</v>
      </c>
      <c r="B646" s="26">
        <v>10</v>
      </c>
      <c r="C646" s="2">
        <v>1</v>
      </c>
      <c r="D646" t="s">
        <v>36</v>
      </c>
      <c r="E646" s="30">
        <v>5829000</v>
      </c>
    </row>
    <row r="647" spans="1:5" x14ac:dyDescent="0.2">
      <c r="A647" s="26">
        <v>841</v>
      </c>
      <c r="B647" s="26">
        <v>10</v>
      </c>
      <c r="C647" s="2">
        <v>1</v>
      </c>
      <c r="D647" t="s">
        <v>63</v>
      </c>
      <c r="E647" s="30">
        <v>4920000000</v>
      </c>
    </row>
    <row r="648" spans="1:5" x14ac:dyDescent="0.2">
      <c r="A648" s="26">
        <v>842</v>
      </c>
      <c r="B648" s="26">
        <v>10</v>
      </c>
      <c r="C648" s="2">
        <v>1</v>
      </c>
      <c r="D648" t="s">
        <v>39</v>
      </c>
      <c r="E648" s="30">
        <v>552000000</v>
      </c>
    </row>
    <row r="649" spans="1:5" x14ac:dyDescent="0.2">
      <c r="A649" s="26">
        <v>874</v>
      </c>
      <c r="B649" s="26">
        <v>10</v>
      </c>
      <c r="C649" s="2">
        <v>1</v>
      </c>
      <c r="D649" t="s">
        <v>93</v>
      </c>
      <c r="E649" s="30">
        <v>400000000</v>
      </c>
    </row>
    <row r="650" spans="1:5" x14ac:dyDescent="0.2">
      <c r="A650" s="31" t="s">
        <v>70</v>
      </c>
      <c r="B650" s="32"/>
      <c r="C650" s="13">
        <v>11</v>
      </c>
      <c r="D650" s="19" t="s">
        <v>94</v>
      </c>
      <c r="E650" s="1">
        <f>SUM(E651:E714)</f>
        <v>50237211203</v>
      </c>
    </row>
    <row r="651" spans="1:5" x14ac:dyDescent="0.2">
      <c r="A651" s="2">
        <v>111</v>
      </c>
      <c r="B651" s="12">
        <v>10</v>
      </c>
      <c r="C651" s="2">
        <v>1</v>
      </c>
      <c r="D651" s="18" t="s">
        <v>9</v>
      </c>
      <c r="E651" s="4">
        <v>216000000</v>
      </c>
    </row>
    <row r="652" spans="1:5" x14ac:dyDescent="0.2">
      <c r="A652" s="2">
        <v>111</v>
      </c>
      <c r="B652" s="2">
        <v>10</v>
      </c>
      <c r="C652" s="2">
        <v>1</v>
      </c>
      <c r="D652" s="18" t="s">
        <v>9</v>
      </c>
      <c r="E652" s="4">
        <v>914960856</v>
      </c>
    </row>
    <row r="653" spans="1:5" x14ac:dyDescent="0.2">
      <c r="A653" s="2">
        <v>111</v>
      </c>
      <c r="B653" s="2">
        <v>10</v>
      </c>
      <c r="C653" s="2">
        <v>1</v>
      </c>
      <c r="D653" s="18" t="s">
        <v>9</v>
      </c>
      <c r="E653" s="4">
        <v>7104493476</v>
      </c>
    </row>
    <row r="654" spans="1:5" x14ac:dyDescent="0.2">
      <c r="A654" s="2">
        <v>111</v>
      </c>
      <c r="B654" s="2">
        <v>30</v>
      </c>
      <c r="C654" s="2">
        <v>1</v>
      </c>
      <c r="D654" s="18" t="s">
        <v>9</v>
      </c>
      <c r="E654" s="4">
        <v>227147808</v>
      </c>
    </row>
    <row r="655" spans="1:5" x14ac:dyDescent="0.2">
      <c r="A655" s="2">
        <v>113</v>
      </c>
      <c r="B655" s="2">
        <v>10</v>
      </c>
      <c r="C655" s="2">
        <v>1</v>
      </c>
      <c r="D655" s="18" t="s">
        <v>10</v>
      </c>
      <c r="E655" s="4">
        <v>13208400</v>
      </c>
    </row>
    <row r="656" spans="1:5" x14ac:dyDescent="0.2">
      <c r="A656" s="2">
        <v>113</v>
      </c>
      <c r="B656" s="2">
        <v>10</v>
      </c>
      <c r="C656" s="2">
        <v>1</v>
      </c>
      <c r="D656" s="18" t="s">
        <v>10</v>
      </c>
      <c r="E656" s="4">
        <v>13208400</v>
      </c>
    </row>
    <row r="657" spans="1:5" x14ac:dyDescent="0.2">
      <c r="A657" s="2">
        <v>113</v>
      </c>
      <c r="B657" s="2">
        <v>10</v>
      </c>
      <c r="C657" s="2">
        <v>1</v>
      </c>
      <c r="D657" s="18" t="s">
        <v>10</v>
      </c>
      <c r="E657" s="4">
        <v>486416400</v>
      </c>
    </row>
    <row r="658" spans="1:5" x14ac:dyDescent="0.2">
      <c r="A658" s="2">
        <v>114</v>
      </c>
      <c r="B658" s="2">
        <v>10</v>
      </c>
      <c r="C658" s="2">
        <v>1</v>
      </c>
      <c r="D658" s="18" t="s">
        <v>11</v>
      </c>
      <c r="E658" s="4">
        <v>632575823</v>
      </c>
    </row>
    <row r="659" spans="1:5" x14ac:dyDescent="0.2">
      <c r="A659" s="2">
        <v>114</v>
      </c>
      <c r="B659" s="2">
        <v>10</v>
      </c>
      <c r="C659" s="2">
        <v>1</v>
      </c>
      <c r="D659" s="18" t="s">
        <v>11</v>
      </c>
      <c r="E659" s="4">
        <v>77347438</v>
      </c>
    </row>
    <row r="660" spans="1:5" x14ac:dyDescent="0.2">
      <c r="A660" s="2">
        <v>114</v>
      </c>
      <c r="B660" s="2">
        <v>10</v>
      </c>
      <c r="C660" s="2">
        <v>1</v>
      </c>
      <c r="D660" s="18" t="s">
        <v>11</v>
      </c>
      <c r="E660" s="4">
        <v>19100700</v>
      </c>
    </row>
    <row r="661" spans="1:5" x14ac:dyDescent="0.2">
      <c r="A661" s="2">
        <v>114</v>
      </c>
      <c r="B661" s="2">
        <v>30</v>
      </c>
      <c r="C661" s="2">
        <v>1</v>
      </c>
      <c r="D661" s="18" t="s">
        <v>11</v>
      </c>
      <c r="E661" s="4">
        <v>18928984</v>
      </c>
    </row>
    <row r="662" spans="1:5" x14ac:dyDescent="0.2">
      <c r="A662" s="2">
        <v>123</v>
      </c>
      <c r="B662" s="2">
        <v>10</v>
      </c>
      <c r="C662" s="2">
        <v>1</v>
      </c>
      <c r="D662" s="18" t="s">
        <v>12</v>
      </c>
      <c r="E662" s="4">
        <v>167566228</v>
      </c>
    </row>
    <row r="663" spans="1:5" x14ac:dyDescent="0.2">
      <c r="A663" s="2">
        <v>125</v>
      </c>
      <c r="B663" s="2">
        <v>10</v>
      </c>
      <c r="C663" s="2">
        <v>1</v>
      </c>
      <c r="D663" s="18" t="s">
        <v>13</v>
      </c>
      <c r="E663" s="4">
        <v>98096269</v>
      </c>
    </row>
    <row r="664" spans="1:5" x14ac:dyDescent="0.2">
      <c r="A664" s="2">
        <v>131</v>
      </c>
      <c r="B664" s="2">
        <v>10</v>
      </c>
      <c r="C664" s="2">
        <v>1</v>
      </c>
      <c r="D664" s="18" t="s">
        <v>14</v>
      </c>
      <c r="E664" s="4">
        <v>130000000</v>
      </c>
    </row>
    <row r="665" spans="1:5" x14ac:dyDescent="0.2">
      <c r="A665" s="2">
        <v>133</v>
      </c>
      <c r="B665" s="2">
        <v>10</v>
      </c>
      <c r="C665" s="2">
        <v>63</v>
      </c>
      <c r="D665" s="18" t="s">
        <v>15</v>
      </c>
      <c r="E665" s="4">
        <v>1313499828</v>
      </c>
    </row>
    <row r="666" spans="1:5" ht="15" customHeight="1" x14ac:dyDescent="0.2">
      <c r="A666" s="2">
        <v>133</v>
      </c>
      <c r="B666" s="2">
        <v>30</v>
      </c>
      <c r="C666" s="2">
        <v>1</v>
      </c>
      <c r="D666" s="18" t="s">
        <v>15</v>
      </c>
      <c r="E666" s="4">
        <v>973094480</v>
      </c>
    </row>
    <row r="667" spans="1:5" x14ac:dyDescent="0.2">
      <c r="A667" s="2">
        <v>137</v>
      </c>
      <c r="B667" s="2">
        <v>10</v>
      </c>
      <c r="C667" s="2">
        <v>1</v>
      </c>
      <c r="D667" s="18" t="s">
        <v>16</v>
      </c>
      <c r="E667" s="4">
        <v>36270000</v>
      </c>
    </row>
    <row r="668" spans="1:5" x14ac:dyDescent="0.2">
      <c r="A668" s="2">
        <v>141</v>
      </c>
      <c r="B668" s="2">
        <v>10</v>
      </c>
      <c r="C668" s="2">
        <v>1</v>
      </c>
      <c r="D668" s="18" t="s">
        <v>52</v>
      </c>
      <c r="E668" s="4">
        <v>127692955</v>
      </c>
    </row>
    <row r="669" spans="1:5" x14ac:dyDescent="0.2">
      <c r="A669" s="2">
        <v>141</v>
      </c>
      <c r="B669" s="2">
        <v>10</v>
      </c>
      <c r="C669" s="2">
        <v>63</v>
      </c>
      <c r="D669" s="18" t="s">
        <v>52</v>
      </c>
      <c r="E669" s="4">
        <v>692341990</v>
      </c>
    </row>
    <row r="670" spans="1:5" x14ac:dyDescent="0.2">
      <c r="A670" s="2">
        <v>141</v>
      </c>
      <c r="B670" s="2">
        <v>30</v>
      </c>
      <c r="C670" s="2">
        <v>1</v>
      </c>
      <c r="D670" s="18" t="s">
        <v>52</v>
      </c>
      <c r="E670" s="4">
        <v>650000000</v>
      </c>
    </row>
    <row r="671" spans="1:5" x14ac:dyDescent="0.2">
      <c r="A671" s="26">
        <v>144</v>
      </c>
      <c r="B671" s="26">
        <v>10</v>
      </c>
      <c r="C671" s="2">
        <v>1</v>
      </c>
      <c r="D671" t="s">
        <v>17</v>
      </c>
      <c r="E671" s="30">
        <v>3935142747</v>
      </c>
    </row>
    <row r="672" spans="1:5" x14ac:dyDescent="0.2">
      <c r="A672" s="26">
        <v>144</v>
      </c>
      <c r="B672" s="26">
        <v>30</v>
      </c>
      <c r="C672" s="2">
        <v>1</v>
      </c>
      <c r="D672" t="s">
        <v>17</v>
      </c>
      <c r="E672" s="30">
        <v>681200000</v>
      </c>
    </row>
    <row r="673" spans="1:5" x14ac:dyDescent="0.2">
      <c r="A673" s="26">
        <v>145</v>
      </c>
      <c r="B673" s="26">
        <v>10</v>
      </c>
      <c r="C673" s="2">
        <v>63</v>
      </c>
      <c r="D673" t="s">
        <v>18</v>
      </c>
      <c r="E673" s="30">
        <v>432683954</v>
      </c>
    </row>
    <row r="674" spans="1:5" x14ac:dyDescent="0.2">
      <c r="A674" s="26">
        <v>145</v>
      </c>
      <c r="B674" s="26">
        <v>30</v>
      </c>
      <c r="C674" s="2">
        <v>1</v>
      </c>
      <c r="D674" t="s">
        <v>18</v>
      </c>
      <c r="E674" s="30">
        <v>250000000</v>
      </c>
    </row>
    <row r="675" spans="1:5" x14ac:dyDescent="0.2">
      <c r="A675" s="26">
        <v>191</v>
      </c>
      <c r="B675" s="26">
        <v>10</v>
      </c>
      <c r="C675" s="2">
        <v>63</v>
      </c>
      <c r="D675" t="s">
        <v>53</v>
      </c>
      <c r="E675" s="30">
        <v>79200000</v>
      </c>
    </row>
    <row r="676" spans="1:5" x14ac:dyDescent="0.2">
      <c r="A676" s="26">
        <v>191</v>
      </c>
      <c r="B676" s="26">
        <v>30</v>
      </c>
      <c r="C676" s="2">
        <v>1</v>
      </c>
      <c r="D676" t="s">
        <v>53</v>
      </c>
      <c r="E676" s="30">
        <v>39600000</v>
      </c>
    </row>
    <row r="677" spans="1:5" x14ac:dyDescent="0.2">
      <c r="A677" s="26">
        <v>210</v>
      </c>
      <c r="B677" s="26">
        <v>10</v>
      </c>
      <c r="C677" s="2">
        <v>63</v>
      </c>
      <c r="D677" t="s">
        <v>20</v>
      </c>
      <c r="E677" s="30">
        <v>2100000000</v>
      </c>
    </row>
    <row r="678" spans="1:5" x14ac:dyDescent="0.2">
      <c r="A678" s="26">
        <v>210</v>
      </c>
      <c r="B678" s="26">
        <v>30</v>
      </c>
      <c r="C678" s="2">
        <v>1</v>
      </c>
      <c r="D678" t="s">
        <v>20</v>
      </c>
      <c r="E678" s="30">
        <v>362738280</v>
      </c>
    </row>
    <row r="679" spans="1:5" x14ac:dyDescent="0.2">
      <c r="A679" s="26">
        <v>220</v>
      </c>
      <c r="B679" s="26">
        <v>10</v>
      </c>
      <c r="C679" s="2">
        <v>1</v>
      </c>
      <c r="D679" t="s">
        <v>46</v>
      </c>
      <c r="E679" s="30">
        <v>300000000</v>
      </c>
    </row>
    <row r="680" spans="1:5" x14ac:dyDescent="0.2">
      <c r="A680" s="26">
        <v>230</v>
      </c>
      <c r="B680" s="26">
        <v>10</v>
      </c>
      <c r="C680" s="2">
        <v>1</v>
      </c>
      <c r="D680" t="s">
        <v>21</v>
      </c>
      <c r="E680" s="30">
        <v>163516500</v>
      </c>
    </row>
    <row r="681" spans="1:5" x14ac:dyDescent="0.2">
      <c r="A681" s="26">
        <v>230</v>
      </c>
      <c r="B681" s="26">
        <v>30</v>
      </c>
      <c r="C681" s="2">
        <v>1</v>
      </c>
      <c r="D681" t="s">
        <v>21</v>
      </c>
      <c r="E681" s="30">
        <v>240000000</v>
      </c>
    </row>
    <row r="682" spans="1:5" x14ac:dyDescent="0.2">
      <c r="A682" s="26">
        <v>240</v>
      </c>
      <c r="B682" s="26">
        <v>10</v>
      </c>
      <c r="C682" s="26">
        <v>1</v>
      </c>
      <c r="D682" t="s">
        <v>22</v>
      </c>
      <c r="E682" s="30">
        <v>952000000</v>
      </c>
    </row>
    <row r="683" spans="1:5" x14ac:dyDescent="0.2">
      <c r="A683" s="26">
        <v>240</v>
      </c>
      <c r="B683" s="26">
        <v>30</v>
      </c>
      <c r="C683" s="26">
        <v>1</v>
      </c>
      <c r="D683" t="s">
        <v>22</v>
      </c>
      <c r="E683" s="28">
        <v>556000000</v>
      </c>
    </row>
    <row r="684" spans="1:5" x14ac:dyDescent="0.2">
      <c r="A684" s="26">
        <v>250</v>
      </c>
      <c r="B684" s="26">
        <v>10</v>
      </c>
      <c r="C684" s="26">
        <v>1</v>
      </c>
      <c r="D684" t="s">
        <v>23</v>
      </c>
      <c r="E684" s="28">
        <v>448004004</v>
      </c>
    </row>
    <row r="685" spans="1:5" x14ac:dyDescent="0.2">
      <c r="A685" s="26">
        <v>250</v>
      </c>
      <c r="B685" s="26">
        <v>30</v>
      </c>
      <c r="C685" s="26">
        <v>1</v>
      </c>
      <c r="D685" t="s">
        <v>23</v>
      </c>
      <c r="E685" s="28">
        <v>420000000</v>
      </c>
    </row>
    <row r="686" spans="1:5" x14ac:dyDescent="0.2">
      <c r="A686" s="26">
        <v>260</v>
      </c>
      <c r="B686" s="26">
        <v>10</v>
      </c>
      <c r="C686" s="26">
        <v>1</v>
      </c>
      <c r="D686" t="s">
        <v>24</v>
      </c>
      <c r="E686" s="28">
        <v>968310000</v>
      </c>
    </row>
    <row r="687" spans="1:5" x14ac:dyDescent="0.2">
      <c r="A687" s="26">
        <v>260</v>
      </c>
      <c r="B687" s="26">
        <v>30</v>
      </c>
      <c r="C687" s="26">
        <v>1</v>
      </c>
      <c r="D687" t="s">
        <v>24</v>
      </c>
      <c r="E687" s="28">
        <v>100000000</v>
      </c>
    </row>
    <row r="688" spans="1:5" x14ac:dyDescent="0.2">
      <c r="A688" s="26">
        <v>270</v>
      </c>
      <c r="B688" s="26">
        <v>10</v>
      </c>
      <c r="C688" s="26">
        <v>1</v>
      </c>
      <c r="D688" t="s">
        <v>25</v>
      </c>
      <c r="E688" s="28">
        <v>792000000</v>
      </c>
    </row>
    <row r="689" spans="1:5" x14ac:dyDescent="0.2">
      <c r="A689" s="26">
        <v>280</v>
      </c>
      <c r="B689" s="26">
        <v>10</v>
      </c>
      <c r="C689" s="26">
        <v>1</v>
      </c>
      <c r="D689" t="s">
        <v>26</v>
      </c>
      <c r="E689" s="28">
        <v>19575000</v>
      </c>
    </row>
    <row r="690" spans="1:5" x14ac:dyDescent="0.2">
      <c r="A690" s="26">
        <v>280</v>
      </c>
      <c r="B690" s="26">
        <v>30</v>
      </c>
      <c r="C690" s="26">
        <v>1</v>
      </c>
      <c r="D690" t="s">
        <v>26</v>
      </c>
      <c r="E690" s="28">
        <v>50000000</v>
      </c>
    </row>
    <row r="691" spans="1:5" x14ac:dyDescent="0.2">
      <c r="A691" s="26">
        <v>290</v>
      </c>
      <c r="B691" s="26">
        <v>10</v>
      </c>
      <c r="C691" s="26">
        <v>1</v>
      </c>
      <c r="D691" t="s">
        <v>27</v>
      </c>
      <c r="E691" s="28">
        <v>107010000</v>
      </c>
    </row>
    <row r="692" spans="1:5" x14ac:dyDescent="0.2">
      <c r="A692" s="26">
        <v>290</v>
      </c>
      <c r="B692" s="26">
        <v>30</v>
      </c>
      <c r="C692" s="26">
        <v>1</v>
      </c>
      <c r="D692" t="s">
        <v>27</v>
      </c>
      <c r="E692" s="28">
        <v>16000000</v>
      </c>
    </row>
    <row r="693" spans="1:5" x14ac:dyDescent="0.2">
      <c r="A693" s="26">
        <v>320</v>
      </c>
      <c r="B693" s="26">
        <v>30</v>
      </c>
      <c r="C693" s="26">
        <v>1</v>
      </c>
      <c r="D693" t="s">
        <v>29</v>
      </c>
      <c r="E693" s="28">
        <v>50837924</v>
      </c>
    </row>
    <row r="694" spans="1:5" x14ac:dyDescent="0.2">
      <c r="A694" s="26">
        <v>330</v>
      </c>
      <c r="B694" s="26">
        <v>10</v>
      </c>
      <c r="C694" s="26">
        <v>1</v>
      </c>
      <c r="D694" t="s">
        <v>30</v>
      </c>
      <c r="E694" s="28">
        <v>85500000</v>
      </c>
    </row>
    <row r="695" spans="1:5" x14ac:dyDescent="0.2">
      <c r="A695" s="26">
        <v>330</v>
      </c>
      <c r="B695" s="26">
        <v>30</v>
      </c>
      <c r="C695" s="26">
        <v>1</v>
      </c>
      <c r="D695" t="s">
        <v>30</v>
      </c>
      <c r="E695" s="28">
        <v>25100000</v>
      </c>
    </row>
    <row r="696" spans="1:5" x14ac:dyDescent="0.2">
      <c r="A696" s="26">
        <v>340</v>
      </c>
      <c r="B696" s="26">
        <v>10</v>
      </c>
      <c r="C696" s="26">
        <v>1</v>
      </c>
      <c r="D696" t="s">
        <v>31</v>
      </c>
      <c r="E696" s="28">
        <v>366300000</v>
      </c>
    </row>
    <row r="697" spans="1:5" x14ac:dyDescent="0.2">
      <c r="A697" s="26">
        <v>340</v>
      </c>
      <c r="B697" s="26">
        <v>30</v>
      </c>
      <c r="C697" s="26">
        <v>1</v>
      </c>
      <c r="D697" t="s">
        <v>31</v>
      </c>
      <c r="E697" s="28">
        <v>227000000</v>
      </c>
    </row>
    <row r="698" spans="1:5" x14ac:dyDescent="0.2">
      <c r="A698" s="26">
        <v>350</v>
      </c>
      <c r="B698" s="26">
        <v>10</v>
      </c>
      <c r="C698" s="26">
        <v>1</v>
      </c>
      <c r="D698" t="s">
        <v>32</v>
      </c>
      <c r="E698" s="28">
        <v>27117000</v>
      </c>
    </row>
    <row r="699" spans="1:5" x14ac:dyDescent="0.2">
      <c r="A699" s="26">
        <v>350</v>
      </c>
      <c r="B699" s="26">
        <v>30</v>
      </c>
      <c r="C699" s="26">
        <v>1</v>
      </c>
      <c r="D699" t="s">
        <v>32</v>
      </c>
      <c r="E699" s="28">
        <v>4590000</v>
      </c>
    </row>
    <row r="700" spans="1:5" x14ac:dyDescent="0.2">
      <c r="A700" s="26">
        <v>360</v>
      </c>
      <c r="B700" s="26">
        <v>10</v>
      </c>
      <c r="C700" s="26">
        <v>1</v>
      </c>
      <c r="D700" t="s">
        <v>33</v>
      </c>
      <c r="E700" s="28">
        <v>300000000</v>
      </c>
    </row>
    <row r="701" spans="1:5" x14ac:dyDescent="0.2">
      <c r="A701" s="26">
        <v>360</v>
      </c>
      <c r="B701" s="26">
        <v>30</v>
      </c>
      <c r="C701" s="26">
        <v>1</v>
      </c>
      <c r="D701" t="s">
        <v>33</v>
      </c>
      <c r="E701" s="28">
        <v>239386500</v>
      </c>
    </row>
    <row r="702" spans="1:5" x14ac:dyDescent="0.2">
      <c r="A702" s="26">
        <v>390</v>
      </c>
      <c r="B702" s="26">
        <v>10</v>
      </c>
      <c r="C702" s="26">
        <v>1</v>
      </c>
      <c r="D702" t="s">
        <v>34</v>
      </c>
      <c r="E702" s="28">
        <v>57750000</v>
      </c>
    </row>
    <row r="703" spans="1:5" x14ac:dyDescent="0.2">
      <c r="A703" s="26">
        <v>390</v>
      </c>
      <c r="B703" s="26">
        <v>30</v>
      </c>
      <c r="C703" s="26">
        <v>1</v>
      </c>
      <c r="D703" t="s">
        <v>34</v>
      </c>
      <c r="E703" s="28">
        <v>16100000</v>
      </c>
    </row>
    <row r="704" spans="1:5" x14ac:dyDescent="0.2">
      <c r="A704" s="26">
        <v>530</v>
      </c>
      <c r="B704" s="26">
        <v>10</v>
      </c>
      <c r="C704" s="26">
        <v>1</v>
      </c>
      <c r="D704" t="s">
        <v>47</v>
      </c>
      <c r="E704" s="28">
        <v>1189000000</v>
      </c>
    </row>
    <row r="705" spans="1:5" x14ac:dyDescent="0.2">
      <c r="A705" s="26">
        <v>530</v>
      </c>
      <c r="B705" s="26">
        <v>30</v>
      </c>
      <c r="C705" s="26">
        <v>1</v>
      </c>
      <c r="D705" t="s">
        <v>47</v>
      </c>
      <c r="E705" s="28">
        <v>372000000</v>
      </c>
    </row>
    <row r="706" spans="1:5" x14ac:dyDescent="0.2">
      <c r="A706" s="26">
        <v>540</v>
      </c>
      <c r="B706" s="26">
        <v>10</v>
      </c>
      <c r="C706" s="26">
        <v>1</v>
      </c>
      <c r="D706" t="s">
        <v>36</v>
      </c>
      <c r="E706" s="28">
        <v>240120000</v>
      </c>
    </row>
    <row r="707" spans="1:5" x14ac:dyDescent="0.2">
      <c r="A707" s="26">
        <v>540</v>
      </c>
      <c r="B707" s="26">
        <v>30</v>
      </c>
      <c r="C707" s="26">
        <v>1</v>
      </c>
      <c r="D707" t="s">
        <v>36</v>
      </c>
      <c r="E707" s="28">
        <v>349980000</v>
      </c>
    </row>
    <row r="708" spans="1:5" x14ac:dyDescent="0.2">
      <c r="A708" s="26">
        <v>570</v>
      </c>
      <c r="B708" s="26">
        <v>10</v>
      </c>
      <c r="C708" s="26">
        <v>1</v>
      </c>
      <c r="D708" t="s">
        <v>37</v>
      </c>
      <c r="E708" s="28">
        <v>320000000</v>
      </c>
    </row>
    <row r="709" spans="1:5" x14ac:dyDescent="0.2">
      <c r="A709" s="26">
        <v>590</v>
      </c>
      <c r="B709" s="26">
        <v>30</v>
      </c>
      <c r="C709" s="26">
        <v>1</v>
      </c>
      <c r="D709" t="s">
        <v>38</v>
      </c>
      <c r="E709" s="28">
        <v>100000000</v>
      </c>
    </row>
    <row r="710" spans="1:5" x14ac:dyDescent="0.2">
      <c r="A710" s="26">
        <v>845</v>
      </c>
      <c r="B710" s="26">
        <v>10</v>
      </c>
      <c r="C710" s="26">
        <v>1</v>
      </c>
      <c r="D710" t="s">
        <v>40</v>
      </c>
      <c r="E710" s="28">
        <v>400000000</v>
      </c>
    </row>
    <row r="711" spans="1:5" x14ac:dyDescent="0.2">
      <c r="A711" s="26">
        <v>852</v>
      </c>
      <c r="B711" s="26">
        <v>10</v>
      </c>
      <c r="C711" s="26">
        <v>1</v>
      </c>
      <c r="D711" t="s">
        <v>64</v>
      </c>
      <c r="E711" s="28">
        <v>17182499483</v>
      </c>
    </row>
    <row r="712" spans="1:5" x14ac:dyDescent="0.2">
      <c r="A712" s="26">
        <v>852</v>
      </c>
      <c r="B712" s="26">
        <v>30</v>
      </c>
      <c r="C712" s="26">
        <v>1</v>
      </c>
      <c r="D712" t="s">
        <v>64</v>
      </c>
      <c r="E712" s="28">
        <v>89000000</v>
      </c>
    </row>
    <row r="713" spans="1:5" x14ac:dyDescent="0.2">
      <c r="A713" s="26">
        <v>910</v>
      </c>
      <c r="B713" s="26">
        <v>10</v>
      </c>
      <c r="C713" s="26">
        <v>1</v>
      </c>
      <c r="D713" t="s">
        <v>43</v>
      </c>
      <c r="E713" s="28">
        <v>849999776</v>
      </c>
    </row>
    <row r="714" spans="1:5" x14ac:dyDescent="0.2">
      <c r="A714" s="26">
        <v>910</v>
      </c>
      <c r="B714" s="26">
        <v>30</v>
      </c>
      <c r="C714" s="26">
        <v>1</v>
      </c>
      <c r="D714" t="s">
        <v>43</v>
      </c>
      <c r="E714" s="28">
        <v>820000000</v>
      </c>
    </row>
    <row r="715" spans="1:5" x14ac:dyDescent="0.2">
      <c r="A715" s="31" t="s">
        <v>70</v>
      </c>
      <c r="B715" s="32"/>
      <c r="C715" s="13">
        <v>12</v>
      </c>
      <c r="D715" s="19" t="s">
        <v>95</v>
      </c>
      <c r="E715" s="1">
        <f>SUM(E716:E736)</f>
        <v>4847433612</v>
      </c>
    </row>
    <row r="716" spans="1:5" x14ac:dyDescent="0.2">
      <c r="A716" s="2">
        <v>111</v>
      </c>
      <c r="B716" s="12">
        <v>10</v>
      </c>
      <c r="C716" s="2">
        <v>1</v>
      </c>
      <c r="D716" s="18" t="s">
        <v>9</v>
      </c>
      <c r="E716" s="4">
        <v>1826400000</v>
      </c>
    </row>
    <row r="717" spans="1:5" x14ac:dyDescent="0.2">
      <c r="A717" s="2">
        <v>113</v>
      </c>
      <c r="B717" s="2">
        <v>10</v>
      </c>
      <c r="C717" s="2">
        <v>1</v>
      </c>
      <c r="D717" s="18" t="s">
        <v>10</v>
      </c>
      <c r="E717" s="4">
        <v>215144520</v>
      </c>
    </row>
    <row r="718" spans="1:5" x14ac:dyDescent="0.2">
      <c r="A718" s="2">
        <v>114</v>
      </c>
      <c r="B718" s="2">
        <v>10</v>
      </c>
      <c r="C718" s="2">
        <v>1</v>
      </c>
      <c r="D718" s="18" t="s">
        <v>11</v>
      </c>
      <c r="E718" s="4">
        <v>170128710</v>
      </c>
    </row>
    <row r="719" spans="1:5" x14ac:dyDescent="0.2">
      <c r="A719" s="2">
        <v>123</v>
      </c>
      <c r="B719" s="2">
        <v>10</v>
      </c>
      <c r="C719" s="2">
        <v>1</v>
      </c>
      <c r="D719" s="18" t="s">
        <v>12</v>
      </c>
      <c r="E719" s="4">
        <v>175750651</v>
      </c>
    </row>
    <row r="720" spans="1:5" x14ac:dyDescent="0.2">
      <c r="A720" s="2">
        <v>133</v>
      </c>
      <c r="B720" s="2">
        <v>10</v>
      </c>
      <c r="C720" s="2">
        <v>1</v>
      </c>
      <c r="D720" s="18" t="s">
        <v>15</v>
      </c>
      <c r="E720" s="4">
        <v>596673679</v>
      </c>
    </row>
    <row r="721" spans="1:5" x14ac:dyDescent="0.2">
      <c r="A721" s="2">
        <v>137</v>
      </c>
      <c r="B721" s="2">
        <v>10</v>
      </c>
      <c r="C721" s="2">
        <v>1</v>
      </c>
      <c r="D721" s="18" t="s">
        <v>16</v>
      </c>
      <c r="E721" s="4">
        <v>169525000</v>
      </c>
    </row>
    <row r="722" spans="1:5" x14ac:dyDescent="0.2">
      <c r="A722" s="2">
        <v>144</v>
      </c>
      <c r="B722" s="2">
        <v>10</v>
      </c>
      <c r="C722" s="2">
        <v>1</v>
      </c>
      <c r="D722" s="18" t="s">
        <v>17</v>
      </c>
      <c r="E722" s="4">
        <v>269684000</v>
      </c>
    </row>
    <row r="723" spans="1:5" x14ac:dyDescent="0.2">
      <c r="A723" s="2">
        <v>145</v>
      </c>
      <c r="B723" s="2">
        <v>10</v>
      </c>
      <c r="C723" s="2">
        <v>1</v>
      </c>
      <c r="D723" s="18" t="s">
        <v>18</v>
      </c>
      <c r="E723" s="4">
        <v>166575212</v>
      </c>
    </row>
    <row r="724" spans="1:5" x14ac:dyDescent="0.2">
      <c r="A724" s="2">
        <v>191</v>
      </c>
      <c r="B724" s="2">
        <v>10</v>
      </c>
      <c r="C724" s="2">
        <v>1</v>
      </c>
      <c r="D724" s="18" t="s">
        <v>53</v>
      </c>
      <c r="E724" s="4">
        <v>50400000</v>
      </c>
    </row>
    <row r="725" spans="1:5" x14ac:dyDescent="0.2">
      <c r="A725" s="2">
        <v>199</v>
      </c>
      <c r="B725" s="2">
        <v>10</v>
      </c>
      <c r="C725" s="2">
        <v>1</v>
      </c>
      <c r="D725" s="18" t="s">
        <v>19</v>
      </c>
      <c r="E725" s="4">
        <v>182251940</v>
      </c>
    </row>
    <row r="726" spans="1:5" x14ac:dyDescent="0.2">
      <c r="A726" s="2">
        <v>210</v>
      </c>
      <c r="B726" s="2">
        <v>10</v>
      </c>
      <c r="C726" s="2">
        <v>1</v>
      </c>
      <c r="D726" s="18" t="s">
        <v>20</v>
      </c>
      <c r="E726" s="4">
        <v>84000000</v>
      </c>
    </row>
    <row r="727" spans="1:5" x14ac:dyDescent="0.2">
      <c r="A727" s="2">
        <v>230</v>
      </c>
      <c r="B727" s="2">
        <v>10</v>
      </c>
      <c r="C727" s="2">
        <v>1</v>
      </c>
      <c r="D727" s="18" t="s">
        <v>21</v>
      </c>
      <c r="E727" s="4">
        <v>97781214</v>
      </c>
    </row>
    <row r="728" spans="1:5" ht="17.25" customHeight="1" x14ac:dyDescent="0.2">
      <c r="A728" s="2">
        <v>240</v>
      </c>
      <c r="B728" s="2">
        <v>10</v>
      </c>
      <c r="C728" s="2">
        <v>1</v>
      </c>
      <c r="D728" s="18" t="s">
        <v>22</v>
      </c>
      <c r="E728" s="4">
        <v>83776755</v>
      </c>
    </row>
    <row r="729" spans="1:5" x14ac:dyDescent="0.2">
      <c r="A729" s="2">
        <v>250</v>
      </c>
      <c r="B729" s="2">
        <v>10</v>
      </c>
      <c r="C729" s="2">
        <v>1</v>
      </c>
      <c r="D729" s="18" t="s">
        <v>23</v>
      </c>
      <c r="E729" s="4">
        <v>371591880</v>
      </c>
    </row>
    <row r="730" spans="1:5" x14ac:dyDescent="0.2">
      <c r="A730" s="2">
        <v>260</v>
      </c>
      <c r="B730" s="2">
        <v>10</v>
      </c>
      <c r="C730" s="2">
        <v>1</v>
      </c>
      <c r="D730" s="18" t="s">
        <v>24</v>
      </c>
      <c r="E730" s="4">
        <v>52200000</v>
      </c>
    </row>
    <row r="731" spans="1:5" x14ac:dyDescent="0.2">
      <c r="A731" s="2">
        <v>280</v>
      </c>
      <c r="B731" s="2">
        <v>10</v>
      </c>
      <c r="C731" s="2">
        <v>1</v>
      </c>
      <c r="D731" s="18" t="s">
        <v>26</v>
      </c>
      <c r="E731" s="4">
        <v>69600000</v>
      </c>
    </row>
    <row r="732" spans="1:5" x14ac:dyDescent="0.2">
      <c r="A732" s="2">
        <v>290</v>
      </c>
      <c r="B732" s="2">
        <v>10</v>
      </c>
      <c r="C732" s="2">
        <v>1</v>
      </c>
      <c r="D732" s="18" t="s">
        <v>27</v>
      </c>
      <c r="E732" s="4">
        <v>87000000</v>
      </c>
    </row>
    <row r="733" spans="1:5" x14ac:dyDescent="0.2">
      <c r="A733" s="2">
        <v>330</v>
      </c>
      <c r="B733" s="2">
        <v>10</v>
      </c>
      <c r="C733" s="2">
        <v>1</v>
      </c>
      <c r="D733" s="18" t="s">
        <v>30</v>
      </c>
      <c r="E733" s="4">
        <v>15000000</v>
      </c>
    </row>
    <row r="734" spans="1:5" x14ac:dyDescent="0.2">
      <c r="A734" s="2">
        <v>340</v>
      </c>
      <c r="B734" s="2">
        <v>10</v>
      </c>
      <c r="C734" s="2">
        <v>1</v>
      </c>
      <c r="D734" s="18" t="s">
        <v>31</v>
      </c>
      <c r="E734" s="4">
        <v>45950000</v>
      </c>
    </row>
    <row r="735" spans="1:5" x14ac:dyDescent="0.2">
      <c r="A735" s="2">
        <v>360</v>
      </c>
      <c r="B735" s="2">
        <v>10</v>
      </c>
      <c r="C735" s="2">
        <v>1</v>
      </c>
      <c r="D735" s="18" t="s">
        <v>33</v>
      </c>
      <c r="E735" s="4">
        <v>115000051</v>
      </c>
    </row>
    <row r="736" spans="1:5" x14ac:dyDescent="0.2">
      <c r="A736" s="26">
        <v>910</v>
      </c>
      <c r="B736" s="2">
        <v>10</v>
      </c>
      <c r="C736" s="2">
        <v>1</v>
      </c>
      <c r="D736" t="s">
        <v>43</v>
      </c>
      <c r="E736" s="30">
        <v>3000000</v>
      </c>
    </row>
    <row r="737" spans="1:5" x14ac:dyDescent="0.2">
      <c r="A737" s="31" t="s">
        <v>70</v>
      </c>
      <c r="B737" s="32"/>
      <c r="C737" s="13">
        <v>14</v>
      </c>
      <c r="D737" s="19" t="s">
        <v>96</v>
      </c>
      <c r="E737" s="1">
        <f>SUM(E738:E788)</f>
        <v>89517571718</v>
      </c>
    </row>
    <row r="738" spans="1:5" x14ac:dyDescent="0.2">
      <c r="A738" s="2">
        <v>111</v>
      </c>
      <c r="B738" s="12">
        <v>10</v>
      </c>
      <c r="C738" s="2">
        <v>1</v>
      </c>
      <c r="D738" s="18" t="s">
        <v>9</v>
      </c>
      <c r="E738" s="4">
        <v>5795080428</v>
      </c>
    </row>
    <row r="739" spans="1:5" x14ac:dyDescent="0.2">
      <c r="A739" s="2">
        <v>113</v>
      </c>
      <c r="B739" s="2">
        <v>10</v>
      </c>
      <c r="C739" s="2">
        <v>1</v>
      </c>
      <c r="D739" s="18" t="s">
        <v>10</v>
      </c>
      <c r="E739" s="4">
        <v>281648400</v>
      </c>
    </row>
    <row r="740" spans="1:5" x14ac:dyDescent="0.2">
      <c r="A740" s="2">
        <v>114</v>
      </c>
      <c r="B740" s="2">
        <v>10</v>
      </c>
      <c r="C740" s="2">
        <v>1</v>
      </c>
      <c r="D740" s="18" t="s">
        <v>11</v>
      </c>
      <c r="E740" s="4">
        <v>506394069</v>
      </c>
    </row>
    <row r="741" spans="1:5" x14ac:dyDescent="0.2">
      <c r="A741" s="2">
        <v>123</v>
      </c>
      <c r="B741" s="2">
        <v>10</v>
      </c>
      <c r="C741" s="2">
        <v>1</v>
      </c>
      <c r="D741" s="18" t="s">
        <v>12</v>
      </c>
      <c r="E741" s="4">
        <v>45500000</v>
      </c>
    </row>
    <row r="742" spans="1:5" x14ac:dyDescent="0.2">
      <c r="A742" s="2">
        <v>125</v>
      </c>
      <c r="B742" s="2">
        <v>10</v>
      </c>
      <c r="C742" s="2">
        <v>1</v>
      </c>
      <c r="D742" s="18" t="s">
        <v>13</v>
      </c>
      <c r="E742" s="4">
        <v>36400000</v>
      </c>
    </row>
    <row r="743" spans="1:5" x14ac:dyDescent="0.2">
      <c r="A743" s="2">
        <v>131</v>
      </c>
      <c r="B743" s="2">
        <v>10</v>
      </c>
      <c r="C743" s="2">
        <v>1</v>
      </c>
      <c r="D743" s="18" t="s">
        <v>14</v>
      </c>
      <c r="E743" s="4">
        <v>46000000</v>
      </c>
    </row>
    <row r="744" spans="1:5" x14ac:dyDescent="0.2">
      <c r="A744" s="2">
        <v>133</v>
      </c>
      <c r="B744" s="2">
        <v>10</v>
      </c>
      <c r="C744" s="2">
        <v>1</v>
      </c>
      <c r="D744" s="18" t="s">
        <v>15</v>
      </c>
      <c r="E744" s="4">
        <v>466017500</v>
      </c>
    </row>
    <row r="745" spans="1:5" x14ac:dyDescent="0.2">
      <c r="A745" s="12">
        <v>133</v>
      </c>
      <c r="B745" s="12">
        <v>30</v>
      </c>
      <c r="C745" s="12">
        <v>34</v>
      </c>
      <c r="D745" s="18" t="s">
        <v>15</v>
      </c>
      <c r="E745" s="8">
        <v>455308750</v>
      </c>
    </row>
    <row r="746" spans="1:5" x14ac:dyDescent="0.2">
      <c r="A746" s="12">
        <v>141</v>
      </c>
      <c r="B746" s="12">
        <v>10</v>
      </c>
      <c r="C746" s="12">
        <v>1</v>
      </c>
      <c r="D746" s="18" t="s">
        <v>52</v>
      </c>
      <c r="E746" s="8">
        <v>385653450</v>
      </c>
    </row>
    <row r="747" spans="1:5" x14ac:dyDescent="0.2">
      <c r="A747" s="12">
        <v>141</v>
      </c>
      <c r="B747" s="12">
        <v>30</v>
      </c>
      <c r="C747" s="12">
        <v>34</v>
      </c>
      <c r="D747" s="18" t="s">
        <v>52</v>
      </c>
      <c r="E747" s="8">
        <v>2053081418</v>
      </c>
    </row>
    <row r="748" spans="1:5" x14ac:dyDescent="0.2">
      <c r="A748" s="12">
        <v>144</v>
      </c>
      <c r="B748" s="12">
        <v>10</v>
      </c>
      <c r="C748" s="12">
        <v>1</v>
      </c>
      <c r="D748" s="18" t="s">
        <v>17</v>
      </c>
      <c r="E748" s="8">
        <v>341312591</v>
      </c>
    </row>
    <row r="749" spans="1:5" x14ac:dyDescent="0.2">
      <c r="A749" s="12">
        <v>145</v>
      </c>
      <c r="B749" s="12">
        <v>30</v>
      </c>
      <c r="C749" s="12">
        <v>1</v>
      </c>
      <c r="D749" s="18" t="s">
        <v>18</v>
      </c>
      <c r="E749" s="8">
        <v>97032500</v>
      </c>
    </row>
    <row r="750" spans="1:5" x14ac:dyDescent="0.2">
      <c r="A750" s="12">
        <v>145</v>
      </c>
      <c r="B750" s="12">
        <v>30</v>
      </c>
      <c r="C750" s="12">
        <v>34</v>
      </c>
      <c r="D750" s="18" t="s">
        <v>18</v>
      </c>
      <c r="E750" s="8">
        <v>986464579</v>
      </c>
    </row>
    <row r="751" spans="1:5" x14ac:dyDescent="0.2">
      <c r="A751" s="12">
        <v>199</v>
      </c>
      <c r="B751" s="12">
        <v>10</v>
      </c>
      <c r="C751" s="12">
        <v>1</v>
      </c>
      <c r="D751" s="18" t="s">
        <v>19</v>
      </c>
      <c r="E751" s="8">
        <v>126686291</v>
      </c>
    </row>
    <row r="752" spans="1:5" x14ac:dyDescent="0.2">
      <c r="A752" s="12">
        <v>199</v>
      </c>
      <c r="B752" s="12">
        <v>30</v>
      </c>
      <c r="C752" s="12">
        <v>34</v>
      </c>
      <c r="D752" s="18" t="s">
        <v>19</v>
      </c>
      <c r="E752" s="8">
        <v>141700000</v>
      </c>
    </row>
    <row r="753" spans="1:5" x14ac:dyDescent="0.2">
      <c r="A753" s="12">
        <v>210</v>
      </c>
      <c r="B753" s="12">
        <v>10</v>
      </c>
      <c r="C753" s="12">
        <v>1</v>
      </c>
      <c r="D753" s="18" t="s">
        <v>20</v>
      </c>
      <c r="E753" s="8">
        <v>801605700</v>
      </c>
    </row>
    <row r="754" spans="1:5" x14ac:dyDescent="0.2">
      <c r="A754" s="12">
        <v>220</v>
      </c>
      <c r="B754" s="12">
        <v>30</v>
      </c>
      <c r="C754" s="12">
        <v>34</v>
      </c>
      <c r="D754" s="18" t="s">
        <v>46</v>
      </c>
      <c r="E754" s="8">
        <v>650000000</v>
      </c>
    </row>
    <row r="755" spans="1:5" x14ac:dyDescent="0.2">
      <c r="A755" s="12">
        <v>230</v>
      </c>
      <c r="B755" s="12">
        <v>10</v>
      </c>
      <c r="C755" s="12">
        <v>1</v>
      </c>
      <c r="D755" s="18" t="s">
        <v>21</v>
      </c>
      <c r="E755" s="8">
        <v>111628416</v>
      </c>
    </row>
    <row r="756" spans="1:5" x14ac:dyDescent="0.2">
      <c r="A756" s="12">
        <v>230</v>
      </c>
      <c r="B756" s="12">
        <v>30</v>
      </c>
      <c r="C756" s="12">
        <v>1</v>
      </c>
      <c r="D756" s="18" t="s">
        <v>21</v>
      </c>
      <c r="E756" s="8">
        <v>188524172</v>
      </c>
    </row>
    <row r="757" spans="1:5" ht="12.75" customHeight="1" x14ac:dyDescent="0.2">
      <c r="A757" s="12">
        <v>240</v>
      </c>
      <c r="B757" s="12">
        <v>10</v>
      </c>
      <c r="C757" s="12">
        <v>1</v>
      </c>
      <c r="D757" s="18" t="s">
        <v>22</v>
      </c>
      <c r="E757" s="8">
        <v>3563337864</v>
      </c>
    </row>
    <row r="758" spans="1:5" x14ac:dyDescent="0.2">
      <c r="A758" s="29">
        <v>240</v>
      </c>
      <c r="B758" s="12">
        <v>30</v>
      </c>
      <c r="C758" s="12">
        <v>34</v>
      </c>
      <c r="D758" t="s">
        <v>22</v>
      </c>
      <c r="E758" s="28">
        <v>1750000000</v>
      </c>
    </row>
    <row r="759" spans="1:5" x14ac:dyDescent="0.2">
      <c r="A759" s="29">
        <v>260</v>
      </c>
      <c r="B759" s="29">
        <v>10</v>
      </c>
      <c r="C759" s="29">
        <v>1</v>
      </c>
      <c r="D759" t="s">
        <v>24</v>
      </c>
      <c r="E759" s="28">
        <v>469800000</v>
      </c>
    </row>
    <row r="760" spans="1:5" x14ac:dyDescent="0.2">
      <c r="A760" s="29">
        <v>260</v>
      </c>
      <c r="B760" s="29">
        <v>30</v>
      </c>
      <c r="C760" s="29">
        <v>1</v>
      </c>
      <c r="D760" t="s">
        <v>24</v>
      </c>
      <c r="E760" s="28">
        <v>65000000</v>
      </c>
    </row>
    <row r="761" spans="1:5" x14ac:dyDescent="0.2">
      <c r="A761" s="29">
        <v>260</v>
      </c>
      <c r="B761" s="29">
        <v>30</v>
      </c>
      <c r="C761" s="29">
        <v>34</v>
      </c>
      <c r="D761" t="s">
        <v>24</v>
      </c>
      <c r="E761" s="28">
        <v>916080000</v>
      </c>
    </row>
    <row r="762" spans="1:5" x14ac:dyDescent="0.2">
      <c r="A762" s="29">
        <v>270</v>
      </c>
      <c r="B762" s="29">
        <v>30</v>
      </c>
      <c r="C762" s="29">
        <v>1</v>
      </c>
      <c r="D762" t="s">
        <v>25</v>
      </c>
      <c r="E762" s="28">
        <v>720000000</v>
      </c>
    </row>
    <row r="763" spans="1:5" x14ac:dyDescent="0.2">
      <c r="A763" s="29">
        <v>280</v>
      </c>
      <c r="B763" s="29">
        <v>10</v>
      </c>
      <c r="C763" s="29">
        <v>1</v>
      </c>
      <c r="D763" t="s">
        <v>26</v>
      </c>
      <c r="E763" s="28">
        <v>1531200000</v>
      </c>
    </row>
    <row r="764" spans="1:5" x14ac:dyDescent="0.2">
      <c r="A764" s="29">
        <v>280</v>
      </c>
      <c r="B764" s="29">
        <v>30</v>
      </c>
      <c r="C764" s="29">
        <v>34</v>
      </c>
      <c r="D764" t="s">
        <v>26</v>
      </c>
      <c r="E764" s="28">
        <v>1494220000</v>
      </c>
    </row>
    <row r="765" spans="1:5" x14ac:dyDescent="0.2">
      <c r="A765" s="29">
        <v>290</v>
      </c>
      <c r="B765" s="29">
        <v>10</v>
      </c>
      <c r="C765" s="29">
        <v>1</v>
      </c>
      <c r="D765" t="s">
        <v>27</v>
      </c>
      <c r="E765" s="28">
        <v>248228400</v>
      </c>
    </row>
    <row r="766" spans="1:5" x14ac:dyDescent="0.2">
      <c r="A766" s="29">
        <v>320</v>
      </c>
      <c r="B766" s="29">
        <v>10</v>
      </c>
      <c r="C766" s="29">
        <v>1</v>
      </c>
      <c r="D766" t="s">
        <v>29</v>
      </c>
      <c r="E766" s="28">
        <v>67065830</v>
      </c>
    </row>
    <row r="767" spans="1:5" x14ac:dyDescent="0.2">
      <c r="A767" s="29">
        <v>320</v>
      </c>
      <c r="B767" s="29">
        <v>30</v>
      </c>
      <c r="C767" s="29">
        <v>34</v>
      </c>
      <c r="D767" t="s">
        <v>29</v>
      </c>
      <c r="E767" s="28">
        <v>611045275</v>
      </c>
    </row>
    <row r="768" spans="1:5" x14ac:dyDescent="0.2">
      <c r="A768" s="29">
        <v>330</v>
      </c>
      <c r="B768" s="29">
        <v>10</v>
      </c>
      <c r="C768" s="29">
        <v>1</v>
      </c>
      <c r="D768" t="s">
        <v>30</v>
      </c>
      <c r="E768" s="28">
        <v>86458000</v>
      </c>
    </row>
    <row r="769" spans="1:5" x14ac:dyDescent="0.2">
      <c r="A769" s="29">
        <v>340</v>
      </c>
      <c r="B769" s="29">
        <v>10</v>
      </c>
      <c r="C769" s="29">
        <v>1</v>
      </c>
      <c r="D769" t="s">
        <v>31</v>
      </c>
      <c r="E769" s="28">
        <v>127658259</v>
      </c>
    </row>
    <row r="770" spans="1:5" x14ac:dyDescent="0.2">
      <c r="A770" s="29">
        <v>340</v>
      </c>
      <c r="B770" s="29">
        <v>30</v>
      </c>
      <c r="C770" s="29">
        <v>34</v>
      </c>
      <c r="D770" t="s">
        <v>31</v>
      </c>
      <c r="E770" s="28">
        <v>135000000</v>
      </c>
    </row>
    <row r="771" spans="1:5" x14ac:dyDescent="0.2">
      <c r="A771" s="29">
        <v>360</v>
      </c>
      <c r="B771" s="29">
        <v>10</v>
      </c>
      <c r="C771" s="29">
        <v>1</v>
      </c>
      <c r="D771" t="s">
        <v>33</v>
      </c>
      <c r="E771" s="28">
        <v>200000000</v>
      </c>
    </row>
    <row r="772" spans="1:5" x14ac:dyDescent="0.2">
      <c r="A772" s="29">
        <v>390</v>
      </c>
      <c r="B772" s="29">
        <v>10</v>
      </c>
      <c r="C772" s="29">
        <v>1</v>
      </c>
      <c r="D772" t="s">
        <v>34</v>
      </c>
      <c r="E772" s="28">
        <v>3500000</v>
      </c>
    </row>
    <row r="773" spans="1:5" x14ac:dyDescent="0.2">
      <c r="A773" s="29">
        <v>390</v>
      </c>
      <c r="B773" s="29">
        <v>30</v>
      </c>
      <c r="C773" s="29">
        <v>34</v>
      </c>
      <c r="D773" t="s">
        <v>34</v>
      </c>
      <c r="E773" s="28">
        <v>66963390</v>
      </c>
    </row>
    <row r="774" spans="1:5" x14ac:dyDescent="0.2">
      <c r="A774" s="29">
        <v>520</v>
      </c>
      <c r="B774" s="29">
        <v>30</v>
      </c>
      <c r="C774" s="29">
        <v>34</v>
      </c>
      <c r="D774" t="s">
        <v>35</v>
      </c>
      <c r="E774" s="28">
        <v>28500000000</v>
      </c>
    </row>
    <row r="775" spans="1:5" x14ac:dyDescent="0.2">
      <c r="A775" s="29">
        <v>530</v>
      </c>
      <c r="B775" s="29">
        <v>10</v>
      </c>
      <c r="C775" s="29">
        <v>1</v>
      </c>
      <c r="D775" t="s">
        <v>47</v>
      </c>
      <c r="E775" s="28">
        <v>363129000</v>
      </c>
    </row>
    <row r="776" spans="1:5" x14ac:dyDescent="0.2">
      <c r="A776" s="29">
        <v>530</v>
      </c>
      <c r="B776" s="29">
        <v>30</v>
      </c>
      <c r="C776" s="29">
        <v>1</v>
      </c>
      <c r="D776" t="s">
        <v>47</v>
      </c>
      <c r="E776" s="28">
        <v>150000000</v>
      </c>
    </row>
    <row r="777" spans="1:5" x14ac:dyDescent="0.2">
      <c r="A777" s="29">
        <v>530</v>
      </c>
      <c r="B777" s="29">
        <v>30</v>
      </c>
      <c r="C777" s="29">
        <v>34</v>
      </c>
      <c r="D777" t="s">
        <v>47</v>
      </c>
      <c r="E777" s="28">
        <v>3000000000</v>
      </c>
    </row>
    <row r="778" spans="1:5" x14ac:dyDescent="0.2">
      <c r="A778" s="29">
        <v>540</v>
      </c>
      <c r="B778" s="29">
        <v>10</v>
      </c>
      <c r="C778" s="29">
        <v>1</v>
      </c>
      <c r="D778" t="s">
        <v>36</v>
      </c>
      <c r="E778" s="28">
        <v>68536860</v>
      </c>
    </row>
    <row r="779" spans="1:5" x14ac:dyDescent="0.2">
      <c r="A779" s="29">
        <v>570</v>
      </c>
      <c r="B779" s="29">
        <v>30</v>
      </c>
      <c r="C779" s="29">
        <v>1</v>
      </c>
      <c r="D779" t="s">
        <v>37</v>
      </c>
      <c r="E779" s="28">
        <v>547000000</v>
      </c>
    </row>
    <row r="780" spans="1:5" x14ac:dyDescent="0.2">
      <c r="A780" s="29">
        <v>580</v>
      </c>
      <c r="B780" s="29">
        <v>30</v>
      </c>
      <c r="C780" s="29">
        <v>34</v>
      </c>
      <c r="D780" t="s">
        <v>97</v>
      </c>
      <c r="E780" s="28">
        <v>118500000</v>
      </c>
    </row>
    <row r="781" spans="1:5" x14ac:dyDescent="0.2">
      <c r="A781" s="29">
        <v>839</v>
      </c>
      <c r="B781" s="29">
        <v>30</v>
      </c>
      <c r="C781" s="29">
        <v>1</v>
      </c>
      <c r="D781" t="s">
        <v>98</v>
      </c>
      <c r="E781" s="28">
        <v>200000000</v>
      </c>
    </row>
    <row r="782" spans="1:5" x14ac:dyDescent="0.2">
      <c r="A782" s="29">
        <v>839</v>
      </c>
      <c r="B782" s="29">
        <v>30</v>
      </c>
      <c r="C782" s="29">
        <v>34</v>
      </c>
      <c r="D782" t="s">
        <v>98</v>
      </c>
      <c r="E782" s="28">
        <v>25379736588</v>
      </c>
    </row>
    <row r="783" spans="1:5" x14ac:dyDescent="0.2">
      <c r="A783" s="29">
        <v>851</v>
      </c>
      <c r="B783" s="29">
        <v>30</v>
      </c>
      <c r="C783" s="29">
        <v>34</v>
      </c>
      <c r="D783" t="s">
        <v>42</v>
      </c>
      <c r="E783" s="28">
        <v>110000000</v>
      </c>
    </row>
    <row r="784" spans="1:5" x14ac:dyDescent="0.2">
      <c r="A784" s="29">
        <v>879</v>
      </c>
      <c r="B784" s="29">
        <v>10</v>
      </c>
      <c r="C784" s="29">
        <v>1</v>
      </c>
      <c r="D784" t="s">
        <v>99</v>
      </c>
      <c r="E784" s="28">
        <v>1183148160</v>
      </c>
    </row>
    <row r="785" spans="1:5" x14ac:dyDescent="0.2">
      <c r="A785" s="29">
        <v>879</v>
      </c>
      <c r="B785" s="29">
        <v>30</v>
      </c>
      <c r="C785" s="29">
        <v>1</v>
      </c>
      <c r="D785" t="s">
        <v>99</v>
      </c>
      <c r="E785" s="28">
        <v>581425828</v>
      </c>
    </row>
    <row r="786" spans="1:5" x14ac:dyDescent="0.2">
      <c r="A786" s="29">
        <v>879</v>
      </c>
      <c r="B786" s="29">
        <v>30</v>
      </c>
      <c r="C786" s="29">
        <v>34</v>
      </c>
      <c r="D786" t="s">
        <v>99</v>
      </c>
      <c r="E786" s="28">
        <v>3294500000</v>
      </c>
    </row>
    <row r="787" spans="1:5" x14ac:dyDescent="0.2">
      <c r="A787" s="29">
        <v>910</v>
      </c>
      <c r="B787" s="29">
        <v>30</v>
      </c>
      <c r="C787" s="29">
        <v>1</v>
      </c>
      <c r="D787" t="s">
        <v>43</v>
      </c>
      <c r="E787" s="28">
        <v>250000000</v>
      </c>
    </row>
    <row r="788" spans="1:5" x14ac:dyDescent="0.2">
      <c r="A788" s="29">
        <v>910</v>
      </c>
      <c r="B788" s="29">
        <v>30</v>
      </c>
      <c r="C788" s="29">
        <v>34</v>
      </c>
      <c r="D788" t="s">
        <v>43</v>
      </c>
      <c r="E788" s="28">
        <v>200000000</v>
      </c>
    </row>
    <row r="789" spans="1:5" x14ac:dyDescent="0.2">
      <c r="A789" s="31" t="s">
        <v>100</v>
      </c>
      <c r="B789" s="32"/>
      <c r="C789" s="13">
        <v>4</v>
      </c>
      <c r="D789" s="19" t="s">
        <v>101</v>
      </c>
      <c r="E789" s="1">
        <f>+E790+E822+E837+E872+E903</f>
        <v>40024990271</v>
      </c>
    </row>
    <row r="790" spans="1:5" x14ac:dyDescent="0.2">
      <c r="A790" s="31" t="s">
        <v>70</v>
      </c>
      <c r="B790" s="32"/>
      <c r="C790" s="13">
        <v>1</v>
      </c>
      <c r="D790" s="19" t="s">
        <v>102</v>
      </c>
      <c r="E790" s="1">
        <f>SUM(E791:E821)</f>
        <v>8578904930</v>
      </c>
    </row>
    <row r="791" spans="1:5" x14ac:dyDescent="0.2">
      <c r="A791" s="2">
        <v>111</v>
      </c>
      <c r="B791" s="12">
        <v>10</v>
      </c>
      <c r="C791" s="2">
        <v>1</v>
      </c>
      <c r="D791" s="18" t="s">
        <v>9</v>
      </c>
      <c r="E791" s="4">
        <v>2320586952</v>
      </c>
    </row>
    <row r="792" spans="1:5" x14ac:dyDescent="0.2">
      <c r="A792" s="2">
        <v>113</v>
      </c>
      <c r="B792" s="12">
        <v>10</v>
      </c>
      <c r="C792" s="2">
        <v>1</v>
      </c>
      <c r="D792" s="18" t="s">
        <v>10</v>
      </c>
      <c r="E792" s="4">
        <v>123447600</v>
      </c>
    </row>
    <row r="793" spans="1:5" x14ac:dyDescent="0.2">
      <c r="A793" s="2">
        <v>114</v>
      </c>
      <c r="B793" s="12">
        <v>10</v>
      </c>
      <c r="C793" s="2">
        <v>1</v>
      </c>
      <c r="D793" s="18" t="s">
        <v>11</v>
      </c>
      <c r="E793" s="4">
        <v>203669546</v>
      </c>
    </row>
    <row r="794" spans="1:5" x14ac:dyDescent="0.2">
      <c r="A794" s="2">
        <v>133</v>
      </c>
      <c r="B794" s="12">
        <v>10</v>
      </c>
      <c r="C794" s="2">
        <v>1</v>
      </c>
      <c r="D794" s="18" t="s">
        <v>15</v>
      </c>
      <c r="E794" s="4">
        <v>523213692</v>
      </c>
    </row>
    <row r="795" spans="1:5" x14ac:dyDescent="0.2">
      <c r="A795" s="2">
        <v>144</v>
      </c>
      <c r="B795" s="12">
        <v>10</v>
      </c>
      <c r="C795" s="2">
        <v>1</v>
      </c>
      <c r="D795" s="18" t="s">
        <v>17</v>
      </c>
      <c r="E795" s="4">
        <v>517433912</v>
      </c>
    </row>
    <row r="796" spans="1:5" x14ac:dyDescent="0.2">
      <c r="A796" s="2">
        <v>145</v>
      </c>
      <c r="B796" s="12">
        <v>10</v>
      </c>
      <c r="C796" s="2">
        <v>1</v>
      </c>
      <c r="D796" s="18" t="s">
        <v>18</v>
      </c>
      <c r="E796" s="4">
        <v>851530537</v>
      </c>
    </row>
    <row r="797" spans="1:5" x14ac:dyDescent="0.2">
      <c r="A797" s="2">
        <v>191</v>
      </c>
      <c r="B797" s="12">
        <v>10</v>
      </c>
      <c r="C797" s="2">
        <v>1</v>
      </c>
      <c r="D797" s="18" t="s">
        <v>53</v>
      </c>
      <c r="E797" s="4">
        <v>108000000</v>
      </c>
    </row>
    <row r="798" spans="1:5" x14ac:dyDescent="0.2">
      <c r="A798" s="12">
        <v>199</v>
      </c>
      <c r="B798" s="12">
        <v>10</v>
      </c>
      <c r="C798" s="2">
        <v>1</v>
      </c>
      <c r="D798" s="18" t="s">
        <v>19</v>
      </c>
      <c r="E798" s="8">
        <v>427325227</v>
      </c>
    </row>
    <row r="799" spans="1:5" x14ac:dyDescent="0.2">
      <c r="A799" s="12">
        <v>210</v>
      </c>
      <c r="B799" s="12">
        <v>10</v>
      </c>
      <c r="C799" s="2">
        <v>1</v>
      </c>
      <c r="D799" s="18" t="s">
        <v>20</v>
      </c>
      <c r="E799" s="8">
        <v>105000000</v>
      </c>
    </row>
    <row r="800" spans="1:5" x14ac:dyDescent="0.2">
      <c r="A800" s="12">
        <v>220</v>
      </c>
      <c r="B800" s="12">
        <v>10</v>
      </c>
      <c r="C800" s="2">
        <v>1</v>
      </c>
      <c r="D800" s="18" t="s">
        <v>46</v>
      </c>
      <c r="E800" s="8">
        <v>10000000</v>
      </c>
    </row>
    <row r="801" spans="1:5" x14ac:dyDescent="0.2">
      <c r="A801" s="12">
        <v>230</v>
      </c>
      <c r="B801" s="12">
        <v>10</v>
      </c>
      <c r="C801" s="2">
        <v>1</v>
      </c>
      <c r="D801" s="18" t="s">
        <v>21</v>
      </c>
      <c r="E801" s="8">
        <v>134740489</v>
      </c>
    </row>
    <row r="802" spans="1:5" ht="15" customHeight="1" x14ac:dyDescent="0.2">
      <c r="A802" s="12">
        <v>240</v>
      </c>
      <c r="B802" s="12">
        <v>10</v>
      </c>
      <c r="C802" s="2">
        <v>1</v>
      </c>
      <c r="D802" s="18" t="s">
        <v>22</v>
      </c>
      <c r="E802" s="8">
        <v>581500000</v>
      </c>
    </row>
    <row r="803" spans="1:5" x14ac:dyDescent="0.2">
      <c r="A803" s="12">
        <v>250</v>
      </c>
      <c r="B803" s="12">
        <v>10</v>
      </c>
      <c r="C803" s="2">
        <v>1</v>
      </c>
      <c r="D803" s="18" t="s">
        <v>23</v>
      </c>
      <c r="E803" s="8">
        <v>39600000</v>
      </c>
    </row>
    <row r="804" spans="1:5" x14ac:dyDescent="0.2">
      <c r="A804" s="12">
        <v>260</v>
      </c>
      <c r="B804" s="12">
        <v>10</v>
      </c>
      <c r="C804" s="2">
        <v>1</v>
      </c>
      <c r="D804" s="18" t="s">
        <v>24</v>
      </c>
      <c r="E804" s="8">
        <v>658068000</v>
      </c>
    </row>
    <row r="805" spans="1:5" x14ac:dyDescent="0.2">
      <c r="A805" s="12">
        <v>270</v>
      </c>
      <c r="B805" s="12">
        <v>10</v>
      </c>
      <c r="C805" s="2">
        <v>1</v>
      </c>
      <c r="D805" s="18" t="s">
        <v>25</v>
      </c>
      <c r="E805" s="8">
        <v>386400000</v>
      </c>
    </row>
    <row r="806" spans="1:5" x14ac:dyDescent="0.2">
      <c r="A806" s="12">
        <v>280</v>
      </c>
      <c r="B806" s="12">
        <v>10</v>
      </c>
      <c r="C806" s="2">
        <v>1</v>
      </c>
      <c r="D806" s="18" t="s">
        <v>26</v>
      </c>
      <c r="E806" s="8">
        <v>15660000</v>
      </c>
    </row>
    <row r="807" spans="1:5" x14ac:dyDescent="0.2">
      <c r="A807" s="12">
        <v>290</v>
      </c>
      <c r="B807" s="12">
        <v>10</v>
      </c>
      <c r="C807" s="2">
        <v>1</v>
      </c>
      <c r="D807" s="18" t="s">
        <v>27</v>
      </c>
      <c r="E807" s="8">
        <v>69600000</v>
      </c>
    </row>
    <row r="808" spans="1:5" x14ac:dyDescent="0.2">
      <c r="A808" s="12">
        <v>310</v>
      </c>
      <c r="B808" s="12">
        <v>10</v>
      </c>
      <c r="C808" s="2">
        <v>1</v>
      </c>
      <c r="D808" s="18" t="s">
        <v>28</v>
      </c>
      <c r="E808" s="8">
        <v>30000000</v>
      </c>
    </row>
    <row r="809" spans="1:5" x14ac:dyDescent="0.2">
      <c r="A809" s="12">
        <v>320</v>
      </c>
      <c r="B809" s="12">
        <v>10</v>
      </c>
      <c r="C809" s="2">
        <v>1</v>
      </c>
      <c r="D809" s="18" t="s">
        <v>29</v>
      </c>
      <c r="E809" s="8">
        <v>9390000</v>
      </c>
    </row>
    <row r="810" spans="1:5" x14ac:dyDescent="0.2">
      <c r="A810" s="12">
        <v>330</v>
      </c>
      <c r="B810" s="12">
        <v>10</v>
      </c>
      <c r="C810" s="2">
        <v>1</v>
      </c>
      <c r="D810" s="18" t="s">
        <v>30</v>
      </c>
      <c r="E810" s="8">
        <v>39272000</v>
      </c>
    </row>
    <row r="811" spans="1:5" x14ac:dyDescent="0.2">
      <c r="A811" s="29">
        <v>340</v>
      </c>
      <c r="B811" s="12">
        <v>10</v>
      </c>
      <c r="C811" s="2">
        <v>1</v>
      </c>
      <c r="D811" t="s">
        <v>31</v>
      </c>
      <c r="E811" s="28">
        <v>68856826</v>
      </c>
    </row>
    <row r="812" spans="1:5" x14ac:dyDescent="0.2">
      <c r="A812" s="29">
        <v>350</v>
      </c>
      <c r="B812" s="12">
        <v>10</v>
      </c>
      <c r="C812" s="2">
        <v>1</v>
      </c>
      <c r="D812" t="s">
        <v>32</v>
      </c>
      <c r="E812" s="28">
        <v>2550000</v>
      </c>
    </row>
    <row r="813" spans="1:5" x14ac:dyDescent="0.2">
      <c r="A813" s="29">
        <v>360</v>
      </c>
      <c r="B813" s="12">
        <v>10</v>
      </c>
      <c r="C813" s="2">
        <v>1</v>
      </c>
      <c r="D813" t="s">
        <v>33</v>
      </c>
      <c r="E813" s="28">
        <v>72000000</v>
      </c>
    </row>
    <row r="814" spans="1:5" x14ac:dyDescent="0.2">
      <c r="A814" s="29">
        <v>390</v>
      </c>
      <c r="B814" s="12">
        <v>10</v>
      </c>
      <c r="C814" s="2">
        <v>1</v>
      </c>
      <c r="D814" t="s">
        <v>34</v>
      </c>
      <c r="E814" s="28">
        <v>10500000</v>
      </c>
    </row>
    <row r="815" spans="1:5" x14ac:dyDescent="0.2">
      <c r="A815" s="29">
        <v>530</v>
      </c>
      <c r="B815" s="12">
        <v>10</v>
      </c>
      <c r="C815" s="2">
        <v>1</v>
      </c>
      <c r="D815" t="s">
        <v>47</v>
      </c>
      <c r="E815" s="28">
        <v>172500000</v>
      </c>
    </row>
    <row r="816" spans="1:5" x14ac:dyDescent="0.2">
      <c r="A816" s="29">
        <v>540</v>
      </c>
      <c r="B816" s="12">
        <v>10</v>
      </c>
      <c r="C816" s="2">
        <v>1</v>
      </c>
      <c r="D816" t="s">
        <v>36</v>
      </c>
      <c r="E816" s="28">
        <v>28476375</v>
      </c>
    </row>
    <row r="817" spans="1:5" x14ac:dyDescent="0.2">
      <c r="A817" s="29">
        <v>570</v>
      </c>
      <c r="B817" s="12">
        <v>10</v>
      </c>
      <c r="C817" s="2">
        <v>1</v>
      </c>
      <c r="D817" t="s">
        <v>37</v>
      </c>
      <c r="E817" s="28">
        <v>42000000</v>
      </c>
    </row>
    <row r="818" spans="1:5" x14ac:dyDescent="0.2">
      <c r="A818" s="29">
        <v>839</v>
      </c>
      <c r="B818" s="12">
        <v>10</v>
      </c>
      <c r="C818" s="2">
        <v>1</v>
      </c>
      <c r="D818" t="s">
        <v>98</v>
      </c>
      <c r="E818" s="28">
        <v>657583774</v>
      </c>
    </row>
    <row r="819" spans="1:5" x14ac:dyDescent="0.2">
      <c r="A819" s="29">
        <v>841</v>
      </c>
      <c r="B819" s="12">
        <v>10</v>
      </c>
      <c r="C819" s="2">
        <v>1</v>
      </c>
      <c r="D819" t="s">
        <v>63</v>
      </c>
      <c r="E819" s="28">
        <v>40000000</v>
      </c>
    </row>
    <row r="820" spans="1:5" x14ac:dyDescent="0.2">
      <c r="A820" s="29">
        <v>852</v>
      </c>
      <c r="B820" s="12">
        <v>10</v>
      </c>
      <c r="C820" s="2">
        <v>1</v>
      </c>
      <c r="D820" t="s">
        <v>64</v>
      </c>
      <c r="E820" s="28">
        <v>330000000</v>
      </c>
    </row>
    <row r="821" spans="1:5" x14ac:dyDescent="0.2">
      <c r="A821" s="29">
        <v>910</v>
      </c>
      <c r="B821" s="12">
        <v>10</v>
      </c>
      <c r="C821" s="2">
        <v>1</v>
      </c>
      <c r="D821" t="s">
        <v>43</v>
      </c>
      <c r="E821" s="28">
        <v>0</v>
      </c>
    </row>
    <row r="822" spans="1:5" x14ac:dyDescent="0.2">
      <c r="A822" s="31" t="s">
        <v>70</v>
      </c>
      <c r="B822" s="32"/>
      <c r="C822" s="13">
        <v>2</v>
      </c>
      <c r="D822" s="19" t="s">
        <v>103</v>
      </c>
      <c r="E822" s="1">
        <f>SUM(E823:E836)</f>
        <v>4519997203</v>
      </c>
    </row>
    <row r="823" spans="1:5" x14ac:dyDescent="0.2">
      <c r="A823" s="2">
        <v>111</v>
      </c>
      <c r="B823" s="12">
        <v>10</v>
      </c>
      <c r="C823" s="2">
        <v>1</v>
      </c>
      <c r="D823" s="18" t="s">
        <v>9</v>
      </c>
      <c r="E823" s="4">
        <v>2751600000</v>
      </c>
    </row>
    <row r="824" spans="1:5" x14ac:dyDescent="0.2">
      <c r="A824" s="2">
        <v>113</v>
      </c>
      <c r="B824" s="12">
        <v>10</v>
      </c>
      <c r="C824" s="2">
        <v>1</v>
      </c>
      <c r="D824" s="18" t="s">
        <v>10</v>
      </c>
      <c r="E824" s="4">
        <v>80460000</v>
      </c>
    </row>
    <row r="825" spans="1:5" x14ac:dyDescent="0.2">
      <c r="A825" s="2">
        <v>114</v>
      </c>
      <c r="B825" s="12">
        <v>10</v>
      </c>
      <c r="C825" s="2">
        <v>1</v>
      </c>
      <c r="D825" s="18" t="s">
        <v>11</v>
      </c>
      <c r="E825" s="4">
        <v>236005000</v>
      </c>
    </row>
    <row r="826" spans="1:5" x14ac:dyDescent="0.2">
      <c r="A826" s="2">
        <v>123</v>
      </c>
      <c r="B826" s="12">
        <v>10</v>
      </c>
      <c r="C826" s="2">
        <v>1</v>
      </c>
      <c r="D826" s="18" t="s">
        <v>12</v>
      </c>
      <c r="E826" s="4">
        <v>376046641</v>
      </c>
    </row>
    <row r="827" spans="1:5" x14ac:dyDescent="0.2">
      <c r="A827" s="2">
        <v>125</v>
      </c>
      <c r="B827" s="12">
        <v>10</v>
      </c>
      <c r="C827" s="2">
        <v>1</v>
      </c>
      <c r="D827" s="18" t="s">
        <v>13</v>
      </c>
      <c r="E827" s="4">
        <v>18823050</v>
      </c>
    </row>
    <row r="828" spans="1:5" x14ac:dyDescent="0.2">
      <c r="A828" s="2">
        <v>144</v>
      </c>
      <c r="B828" s="12">
        <v>10</v>
      </c>
      <c r="C828" s="2">
        <v>1</v>
      </c>
      <c r="D828" s="18" t="s">
        <v>17</v>
      </c>
      <c r="E828" s="4">
        <v>137097496</v>
      </c>
    </row>
    <row r="829" spans="1:5" x14ac:dyDescent="0.2">
      <c r="A829" s="2">
        <v>145</v>
      </c>
      <c r="B829" s="12">
        <v>10</v>
      </c>
      <c r="C829" s="2">
        <v>1</v>
      </c>
      <c r="D829" s="18" t="s">
        <v>18</v>
      </c>
      <c r="E829" s="4">
        <v>226850584</v>
      </c>
    </row>
    <row r="830" spans="1:5" x14ac:dyDescent="0.2">
      <c r="A830" s="12">
        <v>210</v>
      </c>
      <c r="B830" s="12">
        <v>10</v>
      </c>
      <c r="C830" s="2">
        <v>1</v>
      </c>
      <c r="D830" s="18" t="s">
        <v>20</v>
      </c>
      <c r="E830" s="8">
        <v>30000000</v>
      </c>
    </row>
    <row r="831" spans="1:5" x14ac:dyDescent="0.2">
      <c r="A831" s="12">
        <v>230</v>
      </c>
      <c r="B831" s="12">
        <v>10</v>
      </c>
      <c r="C831" s="2">
        <v>1</v>
      </c>
      <c r="D831" s="18" t="s">
        <v>21</v>
      </c>
      <c r="E831" s="8">
        <v>40194000</v>
      </c>
    </row>
    <row r="832" spans="1:5" ht="12.75" customHeight="1" x14ac:dyDescent="0.2">
      <c r="A832" s="12">
        <v>240</v>
      </c>
      <c r="B832" s="12">
        <v>10</v>
      </c>
      <c r="C832" s="2">
        <v>1</v>
      </c>
      <c r="D832" s="18" t="s">
        <v>22</v>
      </c>
      <c r="E832" s="8">
        <v>211895770</v>
      </c>
    </row>
    <row r="833" spans="1:5" x14ac:dyDescent="0.2">
      <c r="A833" s="12">
        <v>250</v>
      </c>
      <c r="B833" s="12">
        <v>10</v>
      </c>
      <c r="C833" s="2">
        <v>1</v>
      </c>
      <c r="D833" s="18" t="s">
        <v>23</v>
      </c>
      <c r="E833" s="8">
        <v>344000000</v>
      </c>
    </row>
    <row r="834" spans="1:5" ht="13.5" customHeight="1" x14ac:dyDescent="0.2">
      <c r="A834" s="12">
        <v>260</v>
      </c>
      <c r="B834" s="12">
        <v>10</v>
      </c>
      <c r="C834" s="2">
        <v>1</v>
      </c>
      <c r="D834" s="18" t="s">
        <v>24</v>
      </c>
      <c r="E834" s="8">
        <v>26100000</v>
      </c>
    </row>
    <row r="835" spans="1:5" x14ac:dyDescent="0.2">
      <c r="A835" s="12">
        <v>330</v>
      </c>
      <c r="B835" s="12">
        <v>10</v>
      </c>
      <c r="C835" s="2">
        <v>1</v>
      </c>
      <c r="D835" s="18" t="s">
        <v>30</v>
      </c>
      <c r="E835" s="8">
        <v>18688000</v>
      </c>
    </row>
    <row r="836" spans="1:5" x14ac:dyDescent="0.2">
      <c r="A836" s="12">
        <v>340</v>
      </c>
      <c r="B836" s="12">
        <v>10</v>
      </c>
      <c r="C836" s="2">
        <v>1</v>
      </c>
      <c r="D836" s="18" t="s">
        <v>31</v>
      </c>
      <c r="E836" s="8">
        <v>22236662</v>
      </c>
    </row>
    <row r="837" spans="1:5" x14ac:dyDescent="0.2">
      <c r="A837" s="31" t="s">
        <v>70</v>
      </c>
      <c r="B837" s="32"/>
      <c r="C837" s="13">
        <v>3</v>
      </c>
      <c r="D837" s="19" t="s">
        <v>104</v>
      </c>
      <c r="E837" s="1">
        <f>SUM(E838:E871)</f>
        <v>19810691341</v>
      </c>
    </row>
    <row r="838" spans="1:5" x14ac:dyDescent="0.2">
      <c r="A838" s="12">
        <v>111</v>
      </c>
      <c r="B838" s="2">
        <v>10</v>
      </c>
      <c r="C838" s="12">
        <v>1</v>
      </c>
      <c r="D838" s="18" t="s">
        <v>9</v>
      </c>
      <c r="E838" s="8">
        <v>7602000000</v>
      </c>
    </row>
    <row r="839" spans="1:5" x14ac:dyDescent="0.2">
      <c r="A839" s="12">
        <v>113</v>
      </c>
      <c r="B839" s="2">
        <v>10</v>
      </c>
      <c r="C839" s="12">
        <v>1</v>
      </c>
      <c r="D839" s="18" t="s">
        <v>10</v>
      </c>
      <c r="E839" s="8">
        <v>366176400</v>
      </c>
    </row>
    <row r="840" spans="1:5" x14ac:dyDescent="0.2">
      <c r="A840" s="12">
        <v>114</v>
      </c>
      <c r="B840" s="2">
        <v>10</v>
      </c>
      <c r="C840" s="12">
        <v>1</v>
      </c>
      <c r="D840" s="18" t="s">
        <v>11</v>
      </c>
      <c r="E840" s="8">
        <v>664014700</v>
      </c>
    </row>
    <row r="841" spans="1:5" x14ac:dyDescent="0.2">
      <c r="A841" s="12">
        <v>123</v>
      </c>
      <c r="B841" s="2">
        <v>10</v>
      </c>
      <c r="C841" s="12">
        <v>1</v>
      </c>
      <c r="D841" s="18" t="s">
        <v>12</v>
      </c>
      <c r="E841" s="8">
        <v>70980168</v>
      </c>
    </row>
    <row r="842" spans="1:5" x14ac:dyDescent="0.2">
      <c r="A842" s="12">
        <v>125</v>
      </c>
      <c r="B842" s="2">
        <v>10</v>
      </c>
      <c r="C842" s="12">
        <v>1</v>
      </c>
      <c r="D842" s="18" t="s">
        <v>13</v>
      </c>
      <c r="E842" s="8">
        <v>30026664</v>
      </c>
    </row>
    <row r="843" spans="1:5" x14ac:dyDescent="0.2">
      <c r="A843" s="12">
        <v>131</v>
      </c>
      <c r="B843" s="2">
        <v>10</v>
      </c>
      <c r="C843" s="12">
        <v>1</v>
      </c>
      <c r="D843" s="18" t="s">
        <v>14</v>
      </c>
      <c r="E843" s="8">
        <v>159500000</v>
      </c>
    </row>
    <row r="844" spans="1:5" x14ac:dyDescent="0.2">
      <c r="A844" s="12">
        <v>133</v>
      </c>
      <c r="B844" s="2">
        <v>10</v>
      </c>
      <c r="C844" s="12">
        <v>1</v>
      </c>
      <c r="D844" s="18" t="s">
        <v>15</v>
      </c>
      <c r="E844" s="8">
        <v>1051004559</v>
      </c>
    </row>
    <row r="845" spans="1:5" x14ac:dyDescent="0.2">
      <c r="A845" s="12">
        <v>133</v>
      </c>
      <c r="B845" s="2">
        <v>30</v>
      </c>
      <c r="C845" s="12">
        <v>74</v>
      </c>
      <c r="D845" s="18" t="s">
        <v>15</v>
      </c>
      <c r="E845" s="8">
        <v>373785880</v>
      </c>
    </row>
    <row r="846" spans="1:5" x14ac:dyDescent="0.2">
      <c r="A846" s="12">
        <v>137</v>
      </c>
      <c r="B846" s="2">
        <v>10</v>
      </c>
      <c r="C846" s="12">
        <v>1</v>
      </c>
      <c r="D846" s="18" t="s">
        <v>16</v>
      </c>
      <c r="E846" s="8">
        <v>26000017</v>
      </c>
    </row>
    <row r="847" spans="1:5" ht="12.75" customHeight="1" x14ac:dyDescent="0.2">
      <c r="A847" s="12">
        <v>141</v>
      </c>
      <c r="B847" s="2">
        <v>10</v>
      </c>
      <c r="C847" s="12">
        <v>1</v>
      </c>
      <c r="D847" s="18" t="s">
        <v>52</v>
      </c>
      <c r="E847" s="8">
        <v>456966144</v>
      </c>
    </row>
    <row r="848" spans="1:5" x14ac:dyDescent="0.2">
      <c r="A848" s="12">
        <v>144</v>
      </c>
      <c r="B848" s="2">
        <v>10</v>
      </c>
      <c r="C848" s="12">
        <v>1</v>
      </c>
      <c r="D848" s="18" t="s">
        <v>17</v>
      </c>
      <c r="E848" s="8">
        <v>466267668</v>
      </c>
    </row>
    <row r="849" spans="1:5" x14ac:dyDescent="0.2">
      <c r="A849" s="12">
        <v>145</v>
      </c>
      <c r="B849" s="2">
        <v>10</v>
      </c>
      <c r="C849" s="12">
        <v>1</v>
      </c>
      <c r="D849" s="18" t="s">
        <v>18</v>
      </c>
      <c r="E849" s="8">
        <v>651995976</v>
      </c>
    </row>
    <row r="850" spans="1:5" x14ac:dyDescent="0.2">
      <c r="A850" s="12">
        <v>191</v>
      </c>
      <c r="B850" s="2">
        <v>10</v>
      </c>
      <c r="C850" s="12">
        <v>1</v>
      </c>
      <c r="D850" s="18" t="s">
        <v>53</v>
      </c>
      <c r="E850" s="8">
        <v>306000000</v>
      </c>
    </row>
    <row r="851" spans="1:5" x14ac:dyDescent="0.2">
      <c r="A851" s="12">
        <v>199</v>
      </c>
      <c r="B851" s="2">
        <v>10</v>
      </c>
      <c r="C851" s="12">
        <v>1</v>
      </c>
      <c r="D851" s="18" t="s">
        <v>19</v>
      </c>
      <c r="E851" s="8">
        <v>97595344</v>
      </c>
    </row>
    <row r="852" spans="1:5" x14ac:dyDescent="0.2">
      <c r="A852" s="29">
        <v>210</v>
      </c>
      <c r="B852" s="26">
        <v>10</v>
      </c>
      <c r="C852" s="29">
        <v>1</v>
      </c>
      <c r="D852" t="s">
        <v>20</v>
      </c>
      <c r="E852" s="28">
        <v>283599996</v>
      </c>
    </row>
    <row r="853" spans="1:5" x14ac:dyDescent="0.2">
      <c r="A853" s="29">
        <v>220</v>
      </c>
      <c r="B853" s="26">
        <v>10</v>
      </c>
      <c r="C853" s="29">
        <v>1</v>
      </c>
      <c r="D853" t="s">
        <v>46</v>
      </c>
      <c r="E853" s="28">
        <v>21600000</v>
      </c>
    </row>
    <row r="854" spans="1:5" x14ac:dyDescent="0.2">
      <c r="A854" s="29">
        <v>230</v>
      </c>
      <c r="B854" s="26">
        <v>10</v>
      </c>
      <c r="C854" s="29">
        <v>1</v>
      </c>
      <c r="D854" t="s">
        <v>21</v>
      </c>
      <c r="E854" s="28">
        <v>92126597</v>
      </c>
    </row>
    <row r="855" spans="1:5" x14ac:dyDescent="0.2">
      <c r="A855" s="29">
        <v>240</v>
      </c>
      <c r="B855" s="26">
        <v>10</v>
      </c>
      <c r="C855" s="29">
        <v>1</v>
      </c>
      <c r="D855" t="s">
        <v>22</v>
      </c>
      <c r="E855" s="28">
        <v>175479091</v>
      </c>
    </row>
    <row r="856" spans="1:5" x14ac:dyDescent="0.2">
      <c r="A856" s="29">
        <v>240</v>
      </c>
      <c r="B856" s="26">
        <v>30</v>
      </c>
      <c r="C856" s="29">
        <v>74</v>
      </c>
      <c r="D856" t="s">
        <v>22</v>
      </c>
      <c r="E856" s="28">
        <v>300000000</v>
      </c>
    </row>
    <row r="857" spans="1:5" x14ac:dyDescent="0.2">
      <c r="A857" s="29">
        <v>250</v>
      </c>
      <c r="B857" s="26">
        <v>10</v>
      </c>
      <c r="C857" s="29">
        <v>1</v>
      </c>
      <c r="D857" t="s">
        <v>23</v>
      </c>
      <c r="E857" s="28">
        <v>724762776</v>
      </c>
    </row>
    <row r="858" spans="1:5" x14ac:dyDescent="0.2">
      <c r="A858" s="29">
        <v>250</v>
      </c>
      <c r="B858" s="26">
        <v>30</v>
      </c>
      <c r="C858" s="29">
        <v>74</v>
      </c>
      <c r="D858" t="s">
        <v>23</v>
      </c>
      <c r="E858" s="28">
        <v>132000000</v>
      </c>
    </row>
    <row r="859" spans="1:5" x14ac:dyDescent="0.2">
      <c r="A859" s="29">
        <v>260</v>
      </c>
      <c r="B859" s="26">
        <v>10</v>
      </c>
      <c r="C859" s="29">
        <v>1</v>
      </c>
      <c r="D859" t="s">
        <v>24</v>
      </c>
      <c r="E859" s="28">
        <v>135979892</v>
      </c>
    </row>
    <row r="860" spans="1:5" x14ac:dyDescent="0.2">
      <c r="A860" s="29">
        <v>260</v>
      </c>
      <c r="B860" s="26">
        <v>30</v>
      </c>
      <c r="C860" s="29">
        <v>74</v>
      </c>
      <c r="D860" t="s">
        <v>24</v>
      </c>
      <c r="E860" s="28">
        <v>1077414120</v>
      </c>
    </row>
    <row r="861" spans="1:5" x14ac:dyDescent="0.2">
      <c r="A861" s="29">
        <v>280</v>
      </c>
      <c r="B861" s="26">
        <v>10</v>
      </c>
      <c r="C861" s="29">
        <v>1</v>
      </c>
      <c r="D861" t="s">
        <v>26</v>
      </c>
      <c r="E861" s="28">
        <v>54411136</v>
      </c>
    </row>
    <row r="862" spans="1:5" x14ac:dyDescent="0.2">
      <c r="A862" s="29">
        <v>290</v>
      </c>
      <c r="B862" s="26">
        <v>30</v>
      </c>
      <c r="C862" s="29">
        <v>74</v>
      </c>
      <c r="D862" t="s">
        <v>27</v>
      </c>
      <c r="E862" s="28">
        <v>250000000</v>
      </c>
    </row>
    <row r="863" spans="1:5" x14ac:dyDescent="0.2">
      <c r="A863" s="29">
        <v>330</v>
      </c>
      <c r="B863" s="26">
        <v>10</v>
      </c>
      <c r="C863" s="29">
        <v>1</v>
      </c>
      <c r="D863" t="s">
        <v>30</v>
      </c>
      <c r="E863" s="28">
        <v>47457480</v>
      </c>
    </row>
    <row r="864" spans="1:5" x14ac:dyDescent="0.2">
      <c r="A864" s="29">
        <v>340</v>
      </c>
      <c r="B864" s="26">
        <v>10</v>
      </c>
      <c r="C864" s="29">
        <v>1</v>
      </c>
      <c r="D864" t="s">
        <v>31</v>
      </c>
      <c r="E864" s="28">
        <v>44979000</v>
      </c>
    </row>
    <row r="865" spans="1:5" x14ac:dyDescent="0.2">
      <c r="A865" s="29">
        <v>350</v>
      </c>
      <c r="B865" s="26">
        <v>10</v>
      </c>
      <c r="C865" s="29">
        <v>1</v>
      </c>
      <c r="D865" t="s">
        <v>32</v>
      </c>
      <c r="E865" s="28">
        <v>500000</v>
      </c>
    </row>
    <row r="866" spans="1:5" x14ac:dyDescent="0.2">
      <c r="A866" s="29">
        <v>360</v>
      </c>
      <c r="B866" s="26">
        <v>10</v>
      </c>
      <c r="C866" s="29">
        <v>1</v>
      </c>
      <c r="D866" t="s">
        <v>33</v>
      </c>
      <c r="E866" s="28">
        <v>60048000</v>
      </c>
    </row>
    <row r="867" spans="1:5" x14ac:dyDescent="0.2">
      <c r="A867" s="29">
        <v>390</v>
      </c>
      <c r="B867" s="26">
        <v>10</v>
      </c>
      <c r="C867" s="29">
        <v>1</v>
      </c>
      <c r="D867" t="s">
        <v>34</v>
      </c>
      <c r="E867" s="28">
        <v>21219733</v>
      </c>
    </row>
    <row r="868" spans="1:5" x14ac:dyDescent="0.2">
      <c r="A868" s="29">
        <v>540</v>
      </c>
      <c r="B868" s="26">
        <v>30</v>
      </c>
      <c r="C868" s="29">
        <v>74</v>
      </c>
      <c r="D868" t="s">
        <v>36</v>
      </c>
      <c r="E868" s="28">
        <v>1266800000</v>
      </c>
    </row>
    <row r="869" spans="1:5" x14ac:dyDescent="0.2">
      <c r="A869" s="29">
        <v>570</v>
      </c>
      <c r="B869" s="26">
        <v>30</v>
      </c>
      <c r="C869" s="29">
        <v>74</v>
      </c>
      <c r="D869" t="s">
        <v>37</v>
      </c>
      <c r="E869" s="28">
        <v>2300000000</v>
      </c>
    </row>
    <row r="870" spans="1:5" x14ac:dyDescent="0.2">
      <c r="A870" s="26">
        <v>849</v>
      </c>
      <c r="B870" s="26">
        <v>30</v>
      </c>
      <c r="C870" s="26">
        <v>74</v>
      </c>
      <c r="D870" t="s">
        <v>41</v>
      </c>
      <c r="E870" s="28">
        <v>500000000</v>
      </c>
    </row>
    <row r="871" spans="1:5" x14ac:dyDescent="0.2">
      <c r="A871" s="26">
        <v>910</v>
      </c>
      <c r="B871" s="26">
        <v>10</v>
      </c>
      <c r="C871" s="26">
        <v>1</v>
      </c>
      <c r="D871" t="s">
        <v>43</v>
      </c>
      <c r="E871" s="26">
        <v>0</v>
      </c>
    </row>
    <row r="872" spans="1:5" x14ac:dyDescent="0.2">
      <c r="A872" s="31" t="s">
        <v>70</v>
      </c>
      <c r="B872" s="32"/>
      <c r="C872" s="13">
        <v>10</v>
      </c>
      <c r="D872" s="19" t="s">
        <v>105</v>
      </c>
      <c r="E872" s="1">
        <f>SUM(E873:E902)</f>
        <v>2861180668</v>
      </c>
    </row>
    <row r="873" spans="1:5" x14ac:dyDescent="0.2">
      <c r="A873" s="12">
        <v>111</v>
      </c>
      <c r="B873" s="2">
        <v>10</v>
      </c>
      <c r="C873" s="12">
        <v>1</v>
      </c>
      <c r="D873" s="18" t="s">
        <v>9</v>
      </c>
      <c r="E873" s="8">
        <v>768000000</v>
      </c>
    </row>
    <row r="874" spans="1:5" x14ac:dyDescent="0.2">
      <c r="A874" s="12">
        <v>113</v>
      </c>
      <c r="B874" s="2">
        <v>10</v>
      </c>
      <c r="C874" s="12">
        <v>1</v>
      </c>
      <c r="D874" s="18" t="s">
        <v>10</v>
      </c>
      <c r="E874" s="8">
        <v>52554000</v>
      </c>
    </row>
    <row r="875" spans="1:5" x14ac:dyDescent="0.2">
      <c r="A875" s="12">
        <v>114</v>
      </c>
      <c r="B875" s="2">
        <v>10</v>
      </c>
      <c r="C875" s="12">
        <v>1</v>
      </c>
      <c r="D875" s="18" t="s">
        <v>11</v>
      </c>
      <c r="E875" s="8">
        <v>68379500</v>
      </c>
    </row>
    <row r="876" spans="1:5" x14ac:dyDescent="0.2">
      <c r="A876" s="12">
        <v>123</v>
      </c>
      <c r="B876" s="2">
        <v>30</v>
      </c>
      <c r="C876" s="12">
        <v>1</v>
      </c>
      <c r="D876" s="18" t="s">
        <v>12</v>
      </c>
      <c r="E876" s="8">
        <v>26181818</v>
      </c>
    </row>
    <row r="877" spans="1:5" x14ac:dyDescent="0.2">
      <c r="A877" s="12">
        <v>125</v>
      </c>
      <c r="B877" s="2">
        <v>30</v>
      </c>
      <c r="C877" s="12">
        <v>1</v>
      </c>
      <c r="D877" s="18" t="s">
        <v>13</v>
      </c>
      <c r="E877" s="8">
        <v>56160000</v>
      </c>
    </row>
    <row r="878" spans="1:5" x14ac:dyDescent="0.2">
      <c r="A878" s="12">
        <v>133</v>
      </c>
      <c r="B878" s="2">
        <v>10</v>
      </c>
      <c r="C878" s="12">
        <v>1</v>
      </c>
      <c r="D878" s="18" t="s">
        <v>15</v>
      </c>
      <c r="E878" s="8">
        <v>52015150</v>
      </c>
    </row>
    <row r="879" spans="1:5" x14ac:dyDescent="0.2">
      <c r="A879" s="12">
        <v>133</v>
      </c>
      <c r="B879" s="2">
        <v>30</v>
      </c>
      <c r="C879" s="12">
        <v>1</v>
      </c>
      <c r="D879" s="18" t="s">
        <v>15</v>
      </c>
      <c r="E879" s="8">
        <v>204559680</v>
      </c>
    </row>
    <row r="880" spans="1:5" x14ac:dyDescent="0.2">
      <c r="A880" s="12">
        <v>144</v>
      </c>
      <c r="B880" s="2">
        <v>10</v>
      </c>
      <c r="C880" s="12">
        <v>74</v>
      </c>
      <c r="D880" s="18" t="s">
        <v>17</v>
      </c>
      <c r="E880" s="8">
        <v>42900000</v>
      </c>
    </row>
    <row r="881" spans="1:5" x14ac:dyDescent="0.2">
      <c r="A881" s="12">
        <v>144</v>
      </c>
      <c r="B881" s="2">
        <v>30</v>
      </c>
      <c r="C881" s="12">
        <v>1</v>
      </c>
      <c r="D881" s="18" t="s">
        <v>17</v>
      </c>
      <c r="E881" s="8">
        <v>45500000</v>
      </c>
    </row>
    <row r="882" spans="1:5" x14ac:dyDescent="0.2">
      <c r="A882" s="12">
        <v>145</v>
      </c>
      <c r="B882" s="2">
        <v>10</v>
      </c>
      <c r="C882" s="12">
        <v>1</v>
      </c>
      <c r="D882" s="18" t="s">
        <v>18</v>
      </c>
      <c r="E882" s="8">
        <v>102300000</v>
      </c>
    </row>
    <row r="883" spans="1:5" x14ac:dyDescent="0.2">
      <c r="A883" s="12">
        <v>145</v>
      </c>
      <c r="B883" s="2">
        <v>30</v>
      </c>
      <c r="C883" s="12">
        <v>1</v>
      </c>
      <c r="D883" s="18" t="s">
        <v>18</v>
      </c>
      <c r="E883" s="8">
        <v>78000000</v>
      </c>
    </row>
    <row r="884" spans="1:5" x14ac:dyDescent="0.2">
      <c r="A884" s="12">
        <v>191</v>
      </c>
      <c r="B884" s="2">
        <v>10</v>
      </c>
      <c r="C884" s="12">
        <v>1</v>
      </c>
      <c r="D884" s="18" t="s">
        <v>53</v>
      </c>
      <c r="E884" s="8">
        <v>32400000</v>
      </c>
    </row>
    <row r="885" spans="1:5" x14ac:dyDescent="0.2">
      <c r="A885" s="12">
        <v>230</v>
      </c>
      <c r="B885" s="2">
        <v>10</v>
      </c>
      <c r="C885" s="12">
        <v>1</v>
      </c>
      <c r="D885" s="18" t="s">
        <v>21</v>
      </c>
      <c r="E885" s="8">
        <v>13151233</v>
      </c>
    </row>
    <row r="886" spans="1:5" x14ac:dyDescent="0.2">
      <c r="A886" s="12">
        <v>230</v>
      </c>
      <c r="B886" s="2">
        <v>30</v>
      </c>
      <c r="C886" s="12">
        <v>1</v>
      </c>
      <c r="D886" s="18" t="s">
        <v>21</v>
      </c>
      <c r="E886" s="8">
        <v>17425000</v>
      </c>
    </row>
    <row r="887" spans="1:5" x14ac:dyDescent="0.2">
      <c r="A887" s="29">
        <v>260</v>
      </c>
      <c r="B887" s="26">
        <v>30</v>
      </c>
      <c r="C887" s="29">
        <v>1</v>
      </c>
      <c r="D887" t="s">
        <v>24</v>
      </c>
      <c r="E887" s="28">
        <v>65000000</v>
      </c>
    </row>
    <row r="888" spans="1:5" x14ac:dyDescent="0.2">
      <c r="A888" s="29">
        <v>280</v>
      </c>
      <c r="B888" s="26">
        <v>10</v>
      </c>
      <c r="C888" s="29">
        <v>1</v>
      </c>
      <c r="D888" t="s">
        <v>26</v>
      </c>
      <c r="E888" s="28">
        <v>54810000</v>
      </c>
    </row>
    <row r="889" spans="1:5" x14ac:dyDescent="0.2">
      <c r="A889" s="29">
        <v>280</v>
      </c>
      <c r="B889" s="26">
        <v>30</v>
      </c>
      <c r="C889" s="29">
        <v>1</v>
      </c>
      <c r="D889" t="s">
        <v>26</v>
      </c>
      <c r="E889" s="28">
        <v>51000000</v>
      </c>
    </row>
    <row r="890" spans="1:5" x14ac:dyDescent="0.2">
      <c r="A890" s="29">
        <v>290</v>
      </c>
      <c r="B890" s="26">
        <v>30</v>
      </c>
      <c r="C890" s="29">
        <v>1</v>
      </c>
      <c r="D890" t="s">
        <v>27</v>
      </c>
      <c r="E890" s="28">
        <v>50000000</v>
      </c>
    </row>
    <row r="891" spans="1:5" x14ac:dyDescent="0.2">
      <c r="A891" s="29">
        <v>310</v>
      </c>
      <c r="B891" s="26">
        <v>10</v>
      </c>
      <c r="C891" s="29">
        <v>74</v>
      </c>
      <c r="D891" t="s">
        <v>28</v>
      </c>
      <c r="E891" s="28">
        <v>38000000</v>
      </c>
    </row>
    <row r="892" spans="1:5" x14ac:dyDescent="0.2">
      <c r="A892" s="29">
        <v>310</v>
      </c>
      <c r="B892" s="26">
        <v>30</v>
      </c>
      <c r="C892" s="29">
        <v>1</v>
      </c>
      <c r="D892" t="s">
        <v>28</v>
      </c>
      <c r="E892" s="28">
        <v>60000000</v>
      </c>
    </row>
    <row r="893" spans="1:5" x14ac:dyDescent="0.2">
      <c r="A893" s="29">
        <v>330</v>
      </c>
      <c r="B893" s="26">
        <v>10</v>
      </c>
      <c r="C893" s="29">
        <v>74</v>
      </c>
      <c r="D893" t="s">
        <v>30</v>
      </c>
      <c r="E893" s="28">
        <v>3315800</v>
      </c>
    </row>
    <row r="894" spans="1:5" x14ac:dyDescent="0.2">
      <c r="A894" s="29">
        <v>340</v>
      </c>
      <c r="B894" s="26">
        <v>10</v>
      </c>
      <c r="C894" s="29">
        <v>1</v>
      </c>
      <c r="D894" t="s">
        <v>31</v>
      </c>
      <c r="E894" s="28">
        <v>8555000</v>
      </c>
    </row>
    <row r="895" spans="1:5" x14ac:dyDescent="0.2">
      <c r="A895" s="29">
        <v>340</v>
      </c>
      <c r="B895" s="26">
        <v>30</v>
      </c>
      <c r="C895" s="29">
        <v>74</v>
      </c>
      <c r="D895" t="s">
        <v>31</v>
      </c>
      <c r="E895" s="28">
        <v>5300000</v>
      </c>
    </row>
    <row r="896" spans="1:5" x14ac:dyDescent="0.2">
      <c r="A896" s="29">
        <v>530</v>
      </c>
      <c r="B896" s="26">
        <v>10</v>
      </c>
      <c r="C896" s="29">
        <v>1</v>
      </c>
      <c r="D896" t="s">
        <v>47</v>
      </c>
      <c r="E896" s="28">
        <v>3650000</v>
      </c>
    </row>
    <row r="897" spans="1:5" x14ac:dyDescent="0.2">
      <c r="A897" s="29">
        <v>530</v>
      </c>
      <c r="B897" s="26">
        <v>30</v>
      </c>
      <c r="C897" s="29">
        <v>74</v>
      </c>
      <c r="D897" t="s">
        <v>47</v>
      </c>
      <c r="E897" s="28">
        <v>5000000</v>
      </c>
    </row>
    <row r="898" spans="1:5" x14ac:dyDescent="0.2">
      <c r="A898" s="29">
        <v>540</v>
      </c>
      <c r="B898" s="26">
        <v>30</v>
      </c>
      <c r="C898" s="29">
        <v>1</v>
      </c>
      <c r="D898" t="s">
        <v>36</v>
      </c>
      <c r="E898" s="28">
        <v>9500000</v>
      </c>
    </row>
    <row r="899" spans="1:5" x14ac:dyDescent="0.2">
      <c r="A899" s="29">
        <v>842</v>
      </c>
      <c r="B899" s="26">
        <v>10</v>
      </c>
      <c r="C899" s="29">
        <v>1</v>
      </c>
      <c r="D899" t="s">
        <v>39</v>
      </c>
      <c r="E899" s="28">
        <v>0</v>
      </c>
    </row>
    <row r="900" spans="1:5" x14ac:dyDescent="0.2">
      <c r="A900" s="29">
        <v>851</v>
      </c>
      <c r="B900" s="26">
        <v>30</v>
      </c>
      <c r="C900" s="29">
        <v>1</v>
      </c>
      <c r="D900" t="s">
        <v>42</v>
      </c>
      <c r="E900" s="28">
        <v>100000000</v>
      </c>
    </row>
    <row r="901" spans="1:5" x14ac:dyDescent="0.2">
      <c r="A901" s="29">
        <v>852</v>
      </c>
      <c r="B901" s="26">
        <v>10</v>
      </c>
      <c r="C901" s="29">
        <v>1</v>
      </c>
      <c r="D901" t="s">
        <v>64</v>
      </c>
      <c r="E901" s="28">
        <v>83094985</v>
      </c>
    </row>
    <row r="902" spans="1:5" x14ac:dyDescent="0.2">
      <c r="A902" s="29">
        <v>852</v>
      </c>
      <c r="B902" s="26">
        <v>30</v>
      </c>
      <c r="C902" s="29">
        <v>1</v>
      </c>
      <c r="D902" t="s">
        <v>64</v>
      </c>
      <c r="E902" s="28">
        <v>764428502</v>
      </c>
    </row>
    <row r="903" spans="1:5" x14ac:dyDescent="0.2">
      <c r="A903" s="31" t="s">
        <v>70</v>
      </c>
      <c r="B903" s="32"/>
      <c r="C903" s="13">
        <v>11</v>
      </c>
      <c r="D903" s="19" t="s">
        <v>106</v>
      </c>
      <c r="E903" s="1">
        <f>SUM(E904:E930)</f>
        <v>4254216129</v>
      </c>
    </row>
    <row r="904" spans="1:5" x14ac:dyDescent="0.2">
      <c r="A904" s="12">
        <v>111</v>
      </c>
      <c r="B904" s="2">
        <v>10</v>
      </c>
      <c r="C904" s="12">
        <v>1</v>
      </c>
      <c r="D904" s="18" t="s">
        <v>9</v>
      </c>
      <c r="E904" s="8">
        <v>1346893476</v>
      </c>
    </row>
    <row r="905" spans="1:5" x14ac:dyDescent="0.2">
      <c r="A905" s="12">
        <v>113</v>
      </c>
      <c r="B905" s="2">
        <v>10</v>
      </c>
      <c r="C905" s="12">
        <v>1</v>
      </c>
      <c r="D905" s="18" t="s">
        <v>10</v>
      </c>
      <c r="E905" s="8">
        <v>152613720</v>
      </c>
    </row>
    <row r="906" spans="1:5" x14ac:dyDescent="0.2">
      <c r="A906" s="12">
        <v>114</v>
      </c>
      <c r="B906" s="2">
        <v>10</v>
      </c>
      <c r="C906" s="12">
        <v>1</v>
      </c>
      <c r="D906" s="18" t="s">
        <v>11</v>
      </c>
      <c r="E906" s="8">
        <v>124958933</v>
      </c>
    </row>
    <row r="907" spans="1:5" x14ac:dyDescent="0.2">
      <c r="A907" s="12">
        <v>123</v>
      </c>
      <c r="B907" s="2">
        <v>30</v>
      </c>
      <c r="C907" s="12">
        <v>1</v>
      </c>
      <c r="D907" s="18" t="s">
        <v>12</v>
      </c>
      <c r="E907" s="8">
        <v>90000000</v>
      </c>
    </row>
    <row r="908" spans="1:5" x14ac:dyDescent="0.2">
      <c r="A908" s="12">
        <v>125</v>
      </c>
      <c r="B908" s="2">
        <v>30</v>
      </c>
      <c r="C908" s="12">
        <v>1</v>
      </c>
      <c r="D908" s="18" t="s">
        <v>13</v>
      </c>
      <c r="E908" s="8">
        <v>20000000</v>
      </c>
    </row>
    <row r="909" spans="1:5" x14ac:dyDescent="0.2">
      <c r="A909" s="12">
        <v>133</v>
      </c>
      <c r="B909" s="2">
        <v>10</v>
      </c>
      <c r="C909" s="12">
        <v>1</v>
      </c>
      <c r="D909" s="18" t="s">
        <v>15</v>
      </c>
      <c r="E909" s="8">
        <v>422500000</v>
      </c>
    </row>
    <row r="910" spans="1:5" x14ac:dyDescent="0.2">
      <c r="A910" s="12">
        <v>137</v>
      </c>
      <c r="B910" s="2">
        <v>30</v>
      </c>
      <c r="C910" s="12">
        <v>1</v>
      </c>
      <c r="D910" s="18" t="s">
        <v>16</v>
      </c>
      <c r="E910" s="8">
        <v>50000000</v>
      </c>
    </row>
    <row r="911" spans="1:5" x14ac:dyDescent="0.2">
      <c r="A911" s="12">
        <v>144</v>
      </c>
      <c r="B911" s="2">
        <v>10</v>
      </c>
      <c r="C911" s="12">
        <v>74</v>
      </c>
      <c r="D911" s="18" t="s">
        <v>17</v>
      </c>
      <c r="E911" s="8">
        <v>65000000</v>
      </c>
    </row>
    <row r="912" spans="1:5" x14ac:dyDescent="0.2">
      <c r="A912" s="12">
        <v>145</v>
      </c>
      <c r="B912" s="2">
        <v>30</v>
      </c>
      <c r="C912" s="12">
        <v>1</v>
      </c>
      <c r="D912" s="18" t="s">
        <v>18</v>
      </c>
      <c r="E912" s="8">
        <v>273000000</v>
      </c>
    </row>
    <row r="913" spans="1:5" x14ac:dyDescent="0.2">
      <c r="A913" s="12">
        <v>191</v>
      </c>
      <c r="B913" s="2">
        <v>10</v>
      </c>
      <c r="C913" s="12">
        <v>1</v>
      </c>
      <c r="D913" s="18" t="s">
        <v>53</v>
      </c>
      <c r="E913" s="8">
        <v>36000000</v>
      </c>
    </row>
    <row r="914" spans="1:5" x14ac:dyDescent="0.2">
      <c r="A914" s="12">
        <v>199</v>
      </c>
      <c r="B914" s="2">
        <v>30</v>
      </c>
      <c r="C914" s="12">
        <v>1</v>
      </c>
      <c r="D914" s="18" t="s">
        <v>19</v>
      </c>
      <c r="E914" s="8">
        <v>50000000</v>
      </c>
    </row>
    <row r="915" spans="1:5" x14ac:dyDescent="0.2">
      <c r="A915" s="12">
        <v>210</v>
      </c>
      <c r="B915" s="2">
        <v>10</v>
      </c>
      <c r="C915" s="12">
        <v>1</v>
      </c>
      <c r="D915" s="18" t="s">
        <v>20</v>
      </c>
      <c r="E915" s="8">
        <v>60000000</v>
      </c>
    </row>
    <row r="916" spans="1:5" x14ac:dyDescent="0.2">
      <c r="A916" s="12">
        <v>220</v>
      </c>
      <c r="B916" s="2">
        <v>10</v>
      </c>
      <c r="C916" s="12">
        <v>1</v>
      </c>
      <c r="D916" s="18" t="s">
        <v>46</v>
      </c>
      <c r="E916" s="8">
        <v>200000000</v>
      </c>
    </row>
    <row r="917" spans="1:5" x14ac:dyDescent="0.2">
      <c r="A917" s="12">
        <v>230</v>
      </c>
      <c r="B917" s="2">
        <v>30</v>
      </c>
      <c r="C917" s="12">
        <v>1</v>
      </c>
      <c r="D917" s="18" t="s">
        <v>21</v>
      </c>
      <c r="E917" s="8">
        <v>125000000</v>
      </c>
    </row>
    <row r="918" spans="1:5" x14ac:dyDescent="0.2">
      <c r="A918" s="29">
        <v>240</v>
      </c>
      <c r="B918" s="26">
        <v>30</v>
      </c>
      <c r="C918" s="29">
        <v>1</v>
      </c>
      <c r="D918" t="s">
        <v>22</v>
      </c>
      <c r="E918" s="28">
        <v>30000000</v>
      </c>
    </row>
    <row r="919" spans="1:5" x14ac:dyDescent="0.2">
      <c r="A919" s="29">
        <v>250</v>
      </c>
      <c r="B919" s="26">
        <v>10</v>
      </c>
      <c r="C919" s="29">
        <v>1</v>
      </c>
      <c r="D919" t="s">
        <v>23</v>
      </c>
      <c r="E919" s="28">
        <v>200000000</v>
      </c>
    </row>
    <row r="920" spans="1:5" x14ac:dyDescent="0.2">
      <c r="A920" s="29">
        <v>260</v>
      </c>
      <c r="B920" s="26">
        <v>30</v>
      </c>
      <c r="C920" s="29">
        <v>1</v>
      </c>
      <c r="D920" t="s">
        <v>24</v>
      </c>
      <c r="E920" s="28">
        <v>50000000</v>
      </c>
    </row>
    <row r="921" spans="1:5" x14ac:dyDescent="0.2">
      <c r="A921" s="29">
        <v>280</v>
      </c>
      <c r="B921" s="26">
        <v>30</v>
      </c>
      <c r="C921" s="29">
        <v>1</v>
      </c>
      <c r="D921" t="s">
        <v>26</v>
      </c>
      <c r="E921" s="28">
        <v>65000000</v>
      </c>
    </row>
    <row r="922" spans="1:5" x14ac:dyDescent="0.2">
      <c r="A922" s="29">
        <v>290</v>
      </c>
      <c r="B922" s="26">
        <v>10</v>
      </c>
      <c r="C922" s="29">
        <v>74</v>
      </c>
      <c r="D922" t="s">
        <v>27</v>
      </c>
      <c r="E922" s="28">
        <v>50000000</v>
      </c>
    </row>
    <row r="923" spans="1:5" x14ac:dyDescent="0.2">
      <c r="A923" s="29">
        <v>330</v>
      </c>
      <c r="B923" s="26">
        <v>30</v>
      </c>
      <c r="C923" s="29">
        <v>1</v>
      </c>
      <c r="D923" t="s">
        <v>30</v>
      </c>
      <c r="E923" s="28">
        <v>30000000</v>
      </c>
    </row>
    <row r="924" spans="1:5" x14ac:dyDescent="0.2">
      <c r="A924" s="29">
        <v>340</v>
      </c>
      <c r="B924" s="26">
        <v>10</v>
      </c>
      <c r="C924" s="29">
        <v>74</v>
      </c>
      <c r="D924" t="s">
        <v>31</v>
      </c>
      <c r="E924" s="28">
        <v>40000000</v>
      </c>
    </row>
    <row r="925" spans="1:5" x14ac:dyDescent="0.2">
      <c r="A925" s="29">
        <v>360</v>
      </c>
      <c r="B925" s="26">
        <v>10</v>
      </c>
      <c r="C925" s="29">
        <v>1</v>
      </c>
      <c r="D925" t="s">
        <v>33</v>
      </c>
      <c r="E925" s="28">
        <v>120000000</v>
      </c>
    </row>
    <row r="926" spans="1:5" x14ac:dyDescent="0.2">
      <c r="A926" s="29">
        <v>390</v>
      </c>
      <c r="B926" s="26">
        <v>30</v>
      </c>
      <c r="C926" s="29">
        <v>74</v>
      </c>
      <c r="D926" t="s">
        <v>34</v>
      </c>
      <c r="E926" s="28">
        <v>30000000</v>
      </c>
    </row>
    <row r="927" spans="1:5" x14ac:dyDescent="0.2">
      <c r="A927" s="29">
        <v>530</v>
      </c>
      <c r="B927" s="26">
        <v>10</v>
      </c>
      <c r="C927" s="29">
        <v>1</v>
      </c>
      <c r="D927" t="s">
        <v>47</v>
      </c>
      <c r="E927" s="28">
        <v>250000000</v>
      </c>
    </row>
    <row r="928" spans="1:5" x14ac:dyDescent="0.2">
      <c r="A928" s="29">
        <v>540</v>
      </c>
      <c r="B928" s="26">
        <v>30</v>
      </c>
      <c r="C928" s="29">
        <v>74</v>
      </c>
      <c r="D928" t="s">
        <v>36</v>
      </c>
      <c r="E928" s="28">
        <v>58250000</v>
      </c>
    </row>
    <row r="929" spans="1:5" x14ac:dyDescent="0.2">
      <c r="A929" s="29">
        <v>570</v>
      </c>
      <c r="B929" s="26">
        <v>30</v>
      </c>
      <c r="C929" s="29">
        <v>1</v>
      </c>
      <c r="D929" t="s">
        <v>37</v>
      </c>
      <c r="E929" s="28">
        <v>15000000</v>
      </c>
    </row>
    <row r="930" spans="1:5" x14ac:dyDescent="0.2">
      <c r="A930" s="29">
        <v>970</v>
      </c>
      <c r="B930" s="26">
        <v>10</v>
      </c>
      <c r="C930" s="29">
        <v>1</v>
      </c>
      <c r="D930" t="s">
        <v>56</v>
      </c>
      <c r="E930" s="28">
        <v>300000000</v>
      </c>
    </row>
    <row r="931" spans="1:5" x14ac:dyDescent="0.2">
      <c r="A931" s="31" t="s">
        <v>100</v>
      </c>
      <c r="B931" s="32"/>
      <c r="C931" s="13">
        <v>5</v>
      </c>
      <c r="D931" s="19" t="s">
        <v>107</v>
      </c>
      <c r="E931" s="1">
        <f>+E932</f>
        <v>19802909296</v>
      </c>
    </row>
    <row r="932" spans="1:5" x14ac:dyDescent="0.2">
      <c r="A932" s="31" t="s">
        <v>70</v>
      </c>
      <c r="B932" s="32"/>
      <c r="C932" s="13">
        <v>1</v>
      </c>
      <c r="D932" s="19" t="s">
        <v>108</v>
      </c>
      <c r="E932" s="1">
        <f>SUM(E933:E977)</f>
        <v>19802909296</v>
      </c>
    </row>
    <row r="933" spans="1:5" x14ac:dyDescent="0.2">
      <c r="A933" s="2">
        <v>111</v>
      </c>
      <c r="B933" s="12">
        <v>10</v>
      </c>
      <c r="C933" s="2">
        <v>1</v>
      </c>
      <c r="D933" s="18" t="s">
        <v>9</v>
      </c>
      <c r="E933" s="4">
        <v>5001029904</v>
      </c>
    </row>
    <row r="934" spans="1:5" x14ac:dyDescent="0.2">
      <c r="A934" s="2">
        <v>113</v>
      </c>
      <c r="B934" s="12">
        <v>10</v>
      </c>
      <c r="C934" s="2">
        <v>1</v>
      </c>
      <c r="D934" s="18" t="s">
        <v>10</v>
      </c>
      <c r="E934" s="4">
        <v>395869200</v>
      </c>
    </row>
    <row r="935" spans="1:5" x14ac:dyDescent="0.2">
      <c r="A935" s="2">
        <v>114</v>
      </c>
      <c r="B935" s="12">
        <v>10</v>
      </c>
      <c r="C935" s="2">
        <v>1</v>
      </c>
      <c r="D935" s="18" t="s">
        <v>11</v>
      </c>
      <c r="E935" s="4">
        <v>449741592</v>
      </c>
    </row>
    <row r="936" spans="1:5" x14ac:dyDescent="0.2">
      <c r="A936" s="2">
        <v>123</v>
      </c>
      <c r="B936" s="12">
        <v>10</v>
      </c>
      <c r="C936" s="2">
        <v>1</v>
      </c>
      <c r="D936" s="18" t="s">
        <v>12</v>
      </c>
      <c r="E936" s="4">
        <v>169000000</v>
      </c>
    </row>
    <row r="937" spans="1:5" x14ac:dyDescent="0.2">
      <c r="A937" s="2">
        <v>123</v>
      </c>
      <c r="B937" s="12">
        <v>30</v>
      </c>
      <c r="C937" s="2">
        <v>82</v>
      </c>
      <c r="D937" s="18" t="s">
        <v>12</v>
      </c>
      <c r="E937" s="4">
        <v>13019649</v>
      </c>
    </row>
    <row r="938" spans="1:5" x14ac:dyDescent="0.2">
      <c r="A938" s="2">
        <v>125</v>
      </c>
      <c r="B938" s="12">
        <v>10</v>
      </c>
      <c r="C938" s="2">
        <v>1</v>
      </c>
      <c r="D938" s="18" t="s">
        <v>13</v>
      </c>
      <c r="E938" s="4">
        <v>13000032</v>
      </c>
    </row>
    <row r="939" spans="1:5" x14ac:dyDescent="0.2">
      <c r="A939" s="2">
        <v>125</v>
      </c>
      <c r="B939" s="12">
        <v>30</v>
      </c>
      <c r="C939" s="2">
        <v>82</v>
      </c>
      <c r="D939" s="18" t="s">
        <v>13</v>
      </c>
      <c r="E939" s="4">
        <v>15000000</v>
      </c>
    </row>
    <row r="940" spans="1:5" x14ac:dyDescent="0.2">
      <c r="A940" s="2">
        <v>131</v>
      </c>
      <c r="B940" s="12">
        <v>10</v>
      </c>
      <c r="C940" s="2">
        <v>1</v>
      </c>
      <c r="D940" s="18" t="s">
        <v>14</v>
      </c>
      <c r="E940" s="4">
        <v>129999990</v>
      </c>
    </row>
    <row r="941" spans="1:5" x14ac:dyDescent="0.2">
      <c r="A941" s="2">
        <v>131</v>
      </c>
      <c r="B941" s="12">
        <v>30</v>
      </c>
      <c r="C941" s="2">
        <v>82</v>
      </c>
      <c r="D941" s="18" t="s">
        <v>14</v>
      </c>
      <c r="E941" s="4">
        <v>43000000</v>
      </c>
    </row>
    <row r="942" spans="1:5" x14ac:dyDescent="0.2">
      <c r="A942" s="2">
        <v>133</v>
      </c>
      <c r="B942" s="12">
        <v>10</v>
      </c>
      <c r="C942" s="2">
        <v>1</v>
      </c>
      <c r="D942" s="18" t="s">
        <v>15</v>
      </c>
      <c r="E942" s="4">
        <v>1295424312</v>
      </c>
    </row>
    <row r="943" spans="1:5" x14ac:dyDescent="0.2">
      <c r="A943" s="2">
        <v>133</v>
      </c>
      <c r="B943" s="12">
        <v>30</v>
      </c>
      <c r="C943" s="2">
        <v>82</v>
      </c>
      <c r="D943" s="18" t="s">
        <v>15</v>
      </c>
      <c r="E943" s="4">
        <v>363650000</v>
      </c>
    </row>
    <row r="944" spans="1:5" x14ac:dyDescent="0.2">
      <c r="A944" s="2">
        <v>137</v>
      </c>
      <c r="B944" s="12">
        <v>10</v>
      </c>
      <c r="C944" s="2">
        <v>1</v>
      </c>
      <c r="D944" s="18" t="s">
        <v>16</v>
      </c>
      <c r="E944" s="4">
        <v>26000000</v>
      </c>
    </row>
    <row r="945" spans="1:5" x14ac:dyDescent="0.2">
      <c r="A945" s="2">
        <v>144</v>
      </c>
      <c r="B945" s="12">
        <v>10</v>
      </c>
      <c r="C945" s="2">
        <v>1</v>
      </c>
      <c r="D945" s="18" t="s">
        <v>17</v>
      </c>
      <c r="E945" s="4">
        <v>388174566</v>
      </c>
    </row>
    <row r="946" spans="1:5" x14ac:dyDescent="0.2">
      <c r="A946" s="2">
        <v>144</v>
      </c>
      <c r="B946" s="12">
        <v>30</v>
      </c>
      <c r="C946" s="2">
        <v>82</v>
      </c>
      <c r="D946" s="18" t="s">
        <v>17</v>
      </c>
      <c r="E946" s="4">
        <v>707200000</v>
      </c>
    </row>
    <row r="947" spans="1:5" x14ac:dyDescent="0.2">
      <c r="A947" s="26">
        <v>145</v>
      </c>
      <c r="B947" s="29">
        <v>10</v>
      </c>
      <c r="C947" s="26">
        <v>1</v>
      </c>
      <c r="D947" t="s">
        <v>18</v>
      </c>
      <c r="E947" s="30">
        <v>551772650</v>
      </c>
    </row>
    <row r="948" spans="1:5" x14ac:dyDescent="0.2">
      <c r="A948" s="26">
        <v>145</v>
      </c>
      <c r="B948" s="29">
        <v>30</v>
      </c>
      <c r="C948" s="26">
        <v>82</v>
      </c>
      <c r="D948" t="s">
        <v>18</v>
      </c>
      <c r="E948" s="30">
        <v>936000000</v>
      </c>
    </row>
    <row r="949" spans="1:5" x14ac:dyDescent="0.2">
      <c r="A949" s="26">
        <v>199</v>
      </c>
      <c r="B949" s="29">
        <v>10</v>
      </c>
      <c r="C949" s="26">
        <v>1</v>
      </c>
      <c r="D949" t="s">
        <v>19</v>
      </c>
      <c r="E949" s="30">
        <v>33789912</v>
      </c>
    </row>
    <row r="950" spans="1:5" x14ac:dyDescent="0.2">
      <c r="A950" s="26">
        <v>210</v>
      </c>
      <c r="B950" s="29">
        <v>10</v>
      </c>
      <c r="C950" s="26">
        <v>1</v>
      </c>
      <c r="D950" t="s">
        <v>20</v>
      </c>
      <c r="E950" s="30">
        <v>120000000</v>
      </c>
    </row>
    <row r="951" spans="1:5" x14ac:dyDescent="0.2">
      <c r="A951" s="26">
        <v>210</v>
      </c>
      <c r="B951" s="29">
        <v>30</v>
      </c>
      <c r="C951" s="26">
        <v>82</v>
      </c>
      <c r="D951" t="s">
        <v>20</v>
      </c>
      <c r="E951" s="30">
        <v>30000000</v>
      </c>
    </row>
    <row r="952" spans="1:5" x14ac:dyDescent="0.2">
      <c r="A952" s="26">
        <v>230</v>
      </c>
      <c r="B952" s="29">
        <v>10</v>
      </c>
      <c r="C952" s="26">
        <v>1</v>
      </c>
      <c r="D952" t="s">
        <v>21</v>
      </c>
      <c r="E952" s="30">
        <v>246645000</v>
      </c>
    </row>
    <row r="953" spans="1:5" x14ac:dyDescent="0.2">
      <c r="A953" s="26">
        <v>240</v>
      </c>
      <c r="B953" s="29">
        <v>10</v>
      </c>
      <c r="C953" s="26">
        <v>1</v>
      </c>
      <c r="D953" t="s">
        <v>22</v>
      </c>
      <c r="E953" s="30">
        <v>280000000</v>
      </c>
    </row>
    <row r="954" spans="1:5" x14ac:dyDescent="0.2">
      <c r="A954" s="26">
        <v>240</v>
      </c>
      <c r="B954" s="29">
        <v>30</v>
      </c>
      <c r="C954" s="26">
        <v>82</v>
      </c>
      <c r="D954" t="s">
        <v>22</v>
      </c>
      <c r="E954" s="30">
        <v>206000000</v>
      </c>
    </row>
    <row r="955" spans="1:5" x14ac:dyDescent="0.2">
      <c r="A955" s="26">
        <v>250</v>
      </c>
      <c r="B955" s="29">
        <v>10</v>
      </c>
      <c r="C955" s="26">
        <v>1</v>
      </c>
      <c r="D955" t="s">
        <v>23</v>
      </c>
      <c r="E955" s="30">
        <v>290000000</v>
      </c>
    </row>
    <row r="956" spans="1:5" x14ac:dyDescent="0.2">
      <c r="A956" s="26">
        <v>250</v>
      </c>
      <c r="B956" s="29">
        <v>30</v>
      </c>
      <c r="C956" s="26">
        <v>82</v>
      </c>
      <c r="D956" t="s">
        <v>23</v>
      </c>
      <c r="E956" s="30">
        <v>20000000</v>
      </c>
    </row>
    <row r="957" spans="1:5" x14ac:dyDescent="0.2">
      <c r="A957" s="26">
        <v>260</v>
      </c>
      <c r="B957" s="29">
        <v>10</v>
      </c>
      <c r="C957" s="26">
        <v>1</v>
      </c>
      <c r="D957" t="s">
        <v>24</v>
      </c>
      <c r="E957" s="30">
        <v>195750000</v>
      </c>
    </row>
    <row r="958" spans="1:5" x14ac:dyDescent="0.2">
      <c r="A958" s="26">
        <v>270</v>
      </c>
      <c r="B958" s="29">
        <v>10</v>
      </c>
      <c r="C958" s="26">
        <v>1</v>
      </c>
      <c r="D958" t="s">
        <v>25</v>
      </c>
      <c r="E958" s="30">
        <v>1134000000</v>
      </c>
    </row>
    <row r="959" spans="1:5" x14ac:dyDescent="0.2">
      <c r="A959" s="26">
        <v>280</v>
      </c>
      <c r="B959" s="29">
        <v>30</v>
      </c>
      <c r="C959" s="26">
        <v>82</v>
      </c>
      <c r="D959" t="s">
        <v>26</v>
      </c>
      <c r="E959" s="30">
        <v>20000000</v>
      </c>
    </row>
    <row r="960" spans="1:5" x14ac:dyDescent="0.2">
      <c r="A960" s="26">
        <v>290</v>
      </c>
      <c r="B960" s="29">
        <v>10</v>
      </c>
      <c r="C960" s="26">
        <v>1</v>
      </c>
      <c r="D960" t="s">
        <v>27</v>
      </c>
      <c r="E960" s="30">
        <v>43500000</v>
      </c>
    </row>
    <row r="961" spans="1:5" x14ac:dyDescent="0.2">
      <c r="A961" s="26">
        <v>310</v>
      </c>
      <c r="B961" s="29">
        <v>30</v>
      </c>
      <c r="C961" s="26">
        <v>82</v>
      </c>
      <c r="D961" t="s">
        <v>28</v>
      </c>
      <c r="E961" s="30">
        <v>30000000</v>
      </c>
    </row>
    <row r="962" spans="1:5" x14ac:dyDescent="0.2">
      <c r="A962" s="26">
        <v>330</v>
      </c>
      <c r="B962" s="29">
        <v>10</v>
      </c>
      <c r="C962" s="26">
        <v>1</v>
      </c>
      <c r="D962" t="s">
        <v>30</v>
      </c>
      <c r="E962" s="30">
        <v>30000000</v>
      </c>
    </row>
    <row r="963" spans="1:5" x14ac:dyDescent="0.2">
      <c r="A963" s="26">
        <v>340</v>
      </c>
      <c r="B963" s="29">
        <v>10</v>
      </c>
      <c r="C963" s="26">
        <v>1</v>
      </c>
      <c r="D963" t="s">
        <v>31</v>
      </c>
      <c r="E963" s="30">
        <v>10000000</v>
      </c>
    </row>
    <row r="964" spans="1:5" x14ac:dyDescent="0.2">
      <c r="A964" s="26">
        <v>340</v>
      </c>
      <c r="B964" s="29">
        <v>30</v>
      </c>
      <c r="C964" s="26">
        <v>82</v>
      </c>
      <c r="D964" t="s">
        <v>31</v>
      </c>
      <c r="E964" s="30">
        <v>20268157</v>
      </c>
    </row>
    <row r="965" spans="1:5" x14ac:dyDescent="0.2">
      <c r="A965" s="26">
        <v>360</v>
      </c>
      <c r="B965" s="29">
        <v>10</v>
      </c>
      <c r="C965" s="26">
        <v>1</v>
      </c>
      <c r="D965" t="s">
        <v>33</v>
      </c>
      <c r="E965" s="30">
        <v>210000000</v>
      </c>
    </row>
    <row r="966" spans="1:5" x14ac:dyDescent="0.2">
      <c r="A966" s="26">
        <v>390</v>
      </c>
      <c r="B966" s="29">
        <v>30</v>
      </c>
      <c r="C966" s="26">
        <v>82</v>
      </c>
      <c r="D966" t="s">
        <v>34</v>
      </c>
      <c r="E966" s="30">
        <v>55891013</v>
      </c>
    </row>
    <row r="967" spans="1:5" x14ac:dyDescent="0.2">
      <c r="A967" s="26">
        <v>520</v>
      </c>
      <c r="B967" s="29">
        <v>30</v>
      </c>
      <c r="C967" s="26">
        <v>82</v>
      </c>
      <c r="D967" t="s">
        <v>35</v>
      </c>
      <c r="E967" s="30">
        <v>826490830</v>
      </c>
    </row>
    <row r="968" spans="1:5" x14ac:dyDescent="0.2">
      <c r="A968" s="26">
        <v>530</v>
      </c>
      <c r="B968" s="29">
        <v>30</v>
      </c>
      <c r="C968" s="26">
        <v>82</v>
      </c>
      <c r="D968" t="s">
        <v>47</v>
      </c>
      <c r="E968" s="30">
        <v>310000000</v>
      </c>
    </row>
    <row r="969" spans="1:5" x14ac:dyDescent="0.2">
      <c r="A969" s="26">
        <v>540</v>
      </c>
      <c r="B969" s="29">
        <v>30</v>
      </c>
      <c r="C969" s="26">
        <v>82</v>
      </c>
      <c r="D969" t="s">
        <v>36</v>
      </c>
      <c r="E969" s="30">
        <v>320000000</v>
      </c>
    </row>
    <row r="970" spans="1:5" x14ac:dyDescent="0.2">
      <c r="A970" s="26">
        <v>570</v>
      </c>
      <c r="B970" s="29">
        <v>10</v>
      </c>
      <c r="C970" s="26">
        <v>1</v>
      </c>
      <c r="D970" t="s">
        <v>37</v>
      </c>
      <c r="E970" s="30">
        <v>21600000</v>
      </c>
    </row>
    <row r="971" spans="1:5" x14ac:dyDescent="0.2">
      <c r="A971" s="26">
        <v>570</v>
      </c>
      <c r="B971" s="29">
        <v>30</v>
      </c>
      <c r="C971" s="26">
        <v>82</v>
      </c>
      <c r="D971" t="s">
        <v>37</v>
      </c>
      <c r="E971" s="30">
        <v>30000000</v>
      </c>
    </row>
    <row r="972" spans="1:5" x14ac:dyDescent="0.2">
      <c r="A972" s="26">
        <v>841</v>
      </c>
      <c r="B972" s="29">
        <v>30</v>
      </c>
      <c r="C972" s="26">
        <v>82</v>
      </c>
      <c r="D972" t="s">
        <v>63</v>
      </c>
      <c r="E972" s="30">
        <v>50000000</v>
      </c>
    </row>
    <row r="973" spans="1:5" x14ac:dyDescent="0.2">
      <c r="A973" s="26">
        <v>846</v>
      </c>
      <c r="B973" s="29">
        <v>10</v>
      </c>
      <c r="C973" s="26">
        <v>1</v>
      </c>
      <c r="D973" t="s">
        <v>68</v>
      </c>
      <c r="E973" s="30">
        <v>705949140</v>
      </c>
    </row>
    <row r="974" spans="1:5" x14ac:dyDescent="0.2">
      <c r="A974" s="26">
        <v>846</v>
      </c>
      <c r="B974" s="29">
        <v>30</v>
      </c>
      <c r="C974" s="26">
        <v>82</v>
      </c>
      <c r="D974" t="s">
        <v>68</v>
      </c>
      <c r="E974" s="30">
        <v>2227207600</v>
      </c>
    </row>
    <row r="975" spans="1:5" x14ac:dyDescent="0.2">
      <c r="A975" s="26">
        <v>876</v>
      </c>
      <c r="B975" s="29">
        <v>10</v>
      </c>
      <c r="C975" s="26">
        <v>1</v>
      </c>
      <c r="D975" t="s">
        <v>109</v>
      </c>
      <c r="E975" s="30">
        <v>299162998</v>
      </c>
    </row>
    <row r="976" spans="1:5" x14ac:dyDescent="0.2">
      <c r="A976" s="26">
        <v>876</v>
      </c>
      <c r="B976" s="29">
        <v>30</v>
      </c>
      <c r="C976" s="26">
        <v>82</v>
      </c>
      <c r="D976" t="s">
        <v>109</v>
      </c>
      <c r="E976" s="30">
        <v>1538772751</v>
      </c>
    </row>
    <row r="977" spans="1:5" x14ac:dyDescent="0.2">
      <c r="A977" s="26">
        <v>910</v>
      </c>
      <c r="B977" s="29">
        <v>10</v>
      </c>
      <c r="C977" s="26">
        <v>1</v>
      </c>
      <c r="D977" t="s">
        <v>43</v>
      </c>
      <c r="E977" s="29">
        <v>0</v>
      </c>
    </row>
    <row r="978" spans="1:5" x14ac:dyDescent="0.2">
      <c r="A978" s="31" t="s">
        <v>100</v>
      </c>
      <c r="B978" s="32"/>
      <c r="C978" s="13">
        <v>6</v>
      </c>
      <c r="D978" s="19" t="s">
        <v>117</v>
      </c>
      <c r="E978" s="1">
        <f>+E979+E1006+E1044</f>
        <v>73560761538</v>
      </c>
    </row>
    <row r="979" spans="1:5" x14ac:dyDescent="0.2">
      <c r="A979" s="31" t="s">
        <v>70</v>
      </c>
      <c r="B979" s="32"/>
      <c r="C979" s="13">
        <v>2</v>
      </c>
      <c r="D979" s="19" t="s">
        <v>110</v>
      </c>
      <c r="E979" s="1">
        <f>SUM(E980:E1005)</f>
        <v>4444798479</v>
      </c>
    </row>
    <row r="980" spans="1:5" x14ac:dyDescent="0.2">
      <c r="A980" s="2">
        <v>111</v>
      </c>
      <c r="B980" s="12">
        <v>10</v>
      </c>
      <c r="C980" s="2">
        <v>1</v>
      </c>
      <c r="D980" s="18" t="s">
        <v>9</v>
      </c>
      <c r="E980" s="4">
        <v>2463600000</v>
      </c>
    </row>
    <row r="981" spans="1:5" x14ac:dyDescent="0.2">
      <c r="A981" s="2">
        <v>113</v>
      </c>
      <c r="B981" s="12">
        <v>10</v>
      </c>
      <c r="C981" s="2">
        <v>1</v>
      </c>
      <c r="D981" s="18" t="s">
        <v>10</v>
      </c>
      <c r="E981" s="4">
        <v>140554416</v>
      </c>
    </row>
    <row r="982" spans="1:5" x14ac:dyDescent="0.2">
      <c r="A982" s="2">
        <v>114</v>
      </c>
      <c r="B982" s="12">
        <v>10</v>
      </c>
      <c r="C982" s="2">
        <v>1</v>
      </c>
      <c r="D982" s="18" t="s">
        <v>11</v>
      </c>
      <c r="E982" s="4">
        <v>217012868</v>
      </c>
    </row>
    <row r="983" spans="1:5" x14ac:dyDescent="0.2">
      <c r="A983" s="2">
        <v>133</v>
      </c>
      <c r="B983" s="12">
        <v>10</v>
      </c>
      <c r="C983" s="2">
        <v>1</v>
      </c>
      <c r="D983" s="18" t="s">
        <v>15</v>
      </c>
      <c r="E983" s="4">
        <v>368658330</v>
      </c>
    </row>
    <row r="984" spans="1:5" x14ac:dyDescent="0.2">
      <c r="A984" s="2">
        <v>137</v>
      </c>
      <c r="B984" s="12">
        <v>10</v>
      </c>
      <c r="C984" s="2">
        <v>1</v>
      </c>
      <c r="D984" s="18" t="s">
        <v>16</v>
      </c>
      <c r="E984" s="4">
        <v>53415420</v>
      </c>
    </row>
    <row r="985" spans="1:5" x14ac:dyDescent="0.2">
      <c r="A985" s="2">
        <v>144</v>
      </c>
      <c r="B985" s="12">
        <v>10</v>
      </c>
      <c r="C985" s="2">
        <v>1</v>
      </c>
      <c r="D985" s="18" t="s">
        <v>17</v>
      </c>
      <c r="E985" s="4">
        <v>228631546</v>
      </c>
    </row>
    <row r="986" spans="1:5" x14ac:dyDescent="0.2">
      <c r="A986" s="2">
        <v>145</v>
      </c>
      <c r="B986" s="12">
        <v>10</v>
      </c>
      <c r="C986" s="2">
        <v>1</v>
      </c>
      <c r="D986" s="18" t="s">
        <v>18</v>
      </c>
      <c r="E986" s="4">
        <v>85800000</v>
      </c>
    </row>
    <row r="987" spans="1:5" x14ac:dyDescent="0.2">
      <c r="A987" s="2">
        <v>191</v>
      </c>
      <c r="B987" s="12">
        <v>10</v>
      </c>
      <c r="C987" s="2">
        <v>1</v>
      </c>
      <c r="D987" s="18" t="s">
        <v>53</v>
      </c>
      <c r="E987" s="4">
        <v>126000000</v>
      </c>
    </row>
    <row r="988" spans="1:5" x14ac:dyDescent="0.2">
      <c r="A988" s="2">
        <v>199</v>
      </c>
      <c r="B988" s="12">
        <v>10</v>
      </c>
      <c r="C988" s="2">
        <v>1</v>
      </c>
      <c r="D988" s="18" t="s">
        <v>19</v>
      </c>
      <c r="E988" s="4">
        <v>74367568</v>
      </c>
    </row>
    <row r="989" spans="1:5" x14ac:dyDescent="0.2">
      <c r="A989" s="2">
        <v>210</v>
      </c>
      <c r="B989" s="12">
        <v>10</v>
      </c>
      <c r="C989" s="2">
        <v>1</v>
      </c>
      <c r="D989" s="18" t="s">
        <v>20</v>
      </c>
      <c r="E989" s="4">
        <v>60000000</v>
      </c>
    </row>
    <row r="990" spans="1:5" x14ac:dyDescent="0.2">
      <c r="A990" s="2">
        <v>230</v>
      </c>
      <c r="B990" s="12">
        <v>10</v>
      </c>
      <c r="C990" s="2">
        <v>1</v>
      </c>
      <c r="D990" s="18" t="s">
        <v>21</v>
      </c>
      <c r="E990" s="4">
        <v>28863046</v>
      </c>
    </row>
    <row r="991" spans="1:5" x14ac:dyDescent="0.2">
      <c r="A991" s="2">
        <v>230</v>
      </c>
      <c r="B991" s="12">
        <v>30</v>
      </c>
      <c r="C991" s="2">
        <v>63</v>
      </c>
      <c r="D991" s="18" t="s">
        <v>21</v>
      </c>
      <c r="E991" s="4">
        <v>4209360</v>
      </c>
    </row>
    <row r="992" spans="1:5" ht="12.75" customHeight="1" x14ac:dyDescent="0.2">
      <c r="A992" s="2">
        <v>240</v>
      </c>
      <c r="B992" s="12">
        <v>10</v>
      </c>
      <c r="C992" s="2">
        <v>1</v>
      </c>
      <c r="D992" s="18" t="s">
        <v>22</v>
      </c>
      <c r="E992" s="4">
        <v>20000000</v>
      </c>
    </row>
    <row r="993" spans="1:5" x14ac:dyDescent="0.2">
      <c r="A993" s="2">
        <v>250</v>
      </c>
      <c r="B993" s="12">
        <v>10</v>
      </c>
      <c r="C993" s="2">
        <v>1</v>
      </c>
      <c r="D993" s="18" t="s">
        <v>23</v>
      </c>
      <c r="E993" s="4">
        <v>276600000</v>
      </c>
    </row>
    <row r="994" spans="1:5" x14ac:dyDescent="0.2">
      <c r="A994" s="26">
        <v>260</v>
      </c>
      <c r="B994" s="29">
        <v>10</v>
      </c>
      <c r="C994" s="26">
        <v>1</v>
      </c>
      <c r="D994" t="s">
        <v>24</v>
      </c>
      <c r="E994" s="30">
        <v>59683601</v>
      </c>
    </row>
    <row r="995" spans="1:5" x14ac:dyDescent="0.2">
      <c r="A995" s="26">
        <v>260</v>
      </c>
      <c r="B995" s="29">
        <v>30</v>
      </c>
      <c r="C995" s="26">
        <v>63</v>
      </c>
      <c r="D995" t="s">
        <v>24</v>
      </c>
      <c r="E995" s="30">
        <v>118000000</v>
      </c>
    </row>
    <row r="996" spans="1:5" x14ac:dyDescent="0.2">
      <c r="A996" s="29">
        <v>280</v>
      </c>
      <c r="B996" s="26">
        <v>30</v>
      </c>
      <c r="C996" s="29">
        <v>63</v>
      </c>
      <c r="D996" t="s">
        <v>26</v>
      </c>
      <c r="E996" s="28">
        <v>21460452</v>
      </c>
    </row>
    <row r="997" spans="1:5" x14ac:dyDescent="0.2">
      <c r="A997" s="29">
        <v>290</v>
      </c>
      <c r="B997" s="26">
        <v>10</v>
      </c>
      <c r="C997" s="29">
        <v>1</v>
      </c>
      <c r="D997" t="s">
        <v>27</v>
      </c>
      <c r="E997" s="28">
        <v>4350000</v>
      </c>
    </row>
    <row r="998" spans="1:5" x14ac:dyDescent="0.2">
      <c r="A998" s="29">
        <v>310</v>
      </c>
      <c r="B998" s="26">
        <v>10</v>
      </c>
      <c r="C998" s="29">
        <v>1</v>
      </c>
      <c r="D998" t="s">
        <v>28</v>
      </c>
      <c r="E998" s="28">
        <v>5000000</v>
      </c>
    </row>
    <row r="999" spans="1:5" x14ac:dyDescent="0.2">
      <c r="A999" s="29">
        <v>330</v>
      </c>
      <c r="B999" s="26">
        <v>10</v>
      </c>
      <c r="C999" s="29">
        <v>1</v>
      </c>
      <c r="D999" t="s">
        <v>30</v>
      </c>
      <c r="E999" s="28">
        <v>8000000</v>
      </c>
    </row>
    <row r="1000" spans="1:5" x14ac:dyDescent="0.2">
      <c r="A1000" s="29">
        <v>340</v>
      </c>
      <c r="B1000" s="26">
        <v>10</v>
      </c>
      <c r="C1000" s="29">
        <v>1</v>
      </c>
      <c r="D1000" t="s">
        <v>31</v>
      </c>
      <c r="E1000" s="28">
        <v>25000000</v>
      </c>
    </row>
    <row r="1001" spans="1:5" x14ac:dyDescent="0.2">
      <c r="A1001" s="29">
        <v>360</v>
      </c>
      <c r="B1001" s="26">
        <v>10</v>
      </c>
      <c r="C1001" s="29">
        <v>1</v>
      </c>
      <c r="D1001" t="s">
        <v>33</v>
      </c>
      <c r="E1001" s="28">
        <v>50000000</v>
      </c>
    </row>
    <row r="1002" spans="1:5" x14ac:dyDescent="0.2">
      <c r="A1002" s="29">
        <v>390</v>
      </c>
      <c r="B1002" s="26">
        <v>10</v>
      </c>
      <c r="C1002" s="29">
        <v>1</v>
      </c>
      <c r="D1002" t="s">
        <v>34</v>
      </c>
      <c r="E1002" s="28">
        <v>4200000</v>
      </c>
    </row>
    <row r="1003" spans="1:5" x14ac:dyDescent="0.2">
      <c r="A1003" s="29">
        <v>849</v>
      </c>
      <c r="B1003" s="26">
        <v>30</v>
      </c>
      <c r="C1003" s="29">
        <v>63</v>
      </c>
      <c r="D1003" t="s">
        <v>41</v>
      </c>
      <c r="E1003" s="28">
        <v>841872</v>
      </c>
    </row>
    <row r="1004" spans="1:5" x14ac:dyDescent="0.2">
      <c r="A1004" s="29">
        <v>910</v>
      </c>
      <c r="B1004" s="26">
        <v>10</v>
      </c>
      <c r="C1004" s="29">
        <v>1</v>
      </c>
      <c r="D1004" t="s">
        <v>43</v>
      </c>
      <c r="E1004" s="26">
        <v>0</v>
      </c>
    </row>
    <row r="1005" spans="1:5" x14ac:dyDescent="0.2">
      <c r="A1005" s="29">
        <v>910</v>
      </c>
      <c r="B1005" s="26">
        <v>30</v>
      </c>
      <c r="C1005" s="29">
        <v>63</v>
      </c>
      <c r="D1005" t="s">
        <v>43</v>
      </c>
      <c r="E1005" s="28">
        <v>550000</v>
      </c>
    </row>
    <row r="1006" spans="1:5" ht="16.5" customHeight="1" x14ac:dyDescent="0.2">
      <c r="A1006" s="31" t="s">
        <v>70</v>
      </c>
      <c r="B1006" s="32"/>
      <c r="C1006" s="13">
        <v>4</v>
      </c>
      <c r="D1006" s="19" t="s">
        <v>111</v>
      </c>
      <c r="E1006" s="1">
        <f>SUM(E1007:E1043)</f>
        <v>10220961657</v>
      </c>
    </row>
    <row r="1007" spans="1:5" x14ac:dyDescent="0.2">
      <c r="A1007" s="12">
        <v>111</v>
      </c>
      <c r="B1007" s="2">
        <v>10</v>
      </c>
      <c r="C1007" s="2">
        <v>1</v>
      </c>
      <c r="D1007" s="18" t="s">
        <v>9</v>
      </c>
      <c r="E1007" s="8">
        <v>3639600000</v>
      </c>
    </row>
    <row r="1008" spans="1:5" x14ac:dyDescent="0.2">
      <c r="A1008" s="12">
        <v>111</v>
      </c>
      <c r="B1008" s="2">
        <v>30</v>
      </c>
      <c r="C1008" s="2">
        <v>1</v>
      </c>
      <c r="D1008" s="18" t="s">
        <v>9</v>
      </c>
      <c r="E1008" s="8">
        <v>871200000</v>
      </c>
    </row>
    <row r="1009" spans="1:5" x14ac:dyDescent="0.2">
      <c r="A1009" s="12">
        <v>113</v>
      </c>
      <c r="B1009" s="2">
        <v>10</v>
      </c>
      <c r="C1009" s="2">
        <v>1</v>
      </c>
      <c r="D1009" s="18" t="s">
        <v>10</v>
      </c>
      <c r="E1009" s="8">
        <v>146460960</v>
      </c>
    </row>
    <row r="1010" spans="1:5" x14ac:dyDescent="0.2">
      <c r="A1010" s="12">
        <v>113</v>
      </c>
      <c r="B1010" s="2">
        <v>30</v>
      </c>
      <c r="C1010" s="2">
        <v>1</v>
      </c>
      <c r="D1010" s="18" t="s">
        <v>10</v>
      </c>
      <c r="E1010" s="8">
        <v>102896880</v>
      </c>
    </row>
    <row r="1011" spans="1:5" x14ac:dyDescent="0.2">
      <c r="A1011" s="12">
        <v>114</v>
      </c>
      <c r="B1011" s="2">
        <v>10</v>
      </c>
      <c r="C1011" s="2">
        <v>1</v>
      </c>
      <c r="D1011" s="18" t="s">
        <v>11</v>
      </c>
      <c r="E1011" s="8">
        <v>315505080</v>
      </c>
    </row>
    <row r="1012" spans="1:5" x14ac:dyDescent="0.2">
      <c r="A1012" s="12">
        <v>114</v>
      </c>
      <c r="B1012" s="2">
        <v>30</v>
      </c>
      <c r="C1012" s="2">
        <v>1</v>
      </c>
      <c r="D1012" s="18" t="s">
        <v>11</v>
      </c>
      <c r="E1012" s="8">
        <v>81174740</v>
      </c>
    </row>
    <row r="1013" spans="1:5" x14ac:dyDescent="0.2">
      <c r="A1013" s="12">
        <v>123</v>
      </c>
      <c r="B1013" s="2">
        <v>10</v>
      </c>
      <c r="C1013" s="2">
        <v>1</v>
      </c>
      <c r="D1013" s="18" t="s">
        <v>12</v>
      </c>
      <c r="E1013" s="8">
        <v>25138467</v>
      </c>
    </row>
    <row r="1014" spans="1:5" x14ac:dyDescent="0.2">
      <c r="A1014" s="12">
        <v>123</v>
      </c>
      <c r="B1014" s="2">
        <v>30</v>
      </c>
      <c r="C1014" s="2">
        <v>1</v>
      </c>
      <c r="D1014" s="18" t="s">
        <v>12</v>
      </c>
      <c r="E1014" s="8">
        <v>12964190</v>
      </c>
    </row>
    <row r="1015" spans="1:5" x14ac:dyDescent="0.2">
      <c r="A1015" s="12">
        <v>125</v>
      </c>
      <c r="B1015" s="2">
        <v>10</v>
      </c>
      <c r="C1015" s="2">
        <v>1</v>
      </c>
      <c r="D1015" s="18" t="s">
        <v>13</v>
      </c>
      <c r="E1015" s="8">
        <v>4643905</v>
      </c>
    </row>
    <row r="1016" spans="1:5" x14ac:dyDescent="0.2">
      <c r="A1016" s="12">
        <v>125</v>
      </c>
      <c r="B1016" s="2">
        <v>30</v>
      </c>
      <c r="C1016" s="2">
        <v>1</v>
      </c>
      <c r="D1016" s="18" t="s">
        <v>13</v>
      </c>
      <c r="E1016" s="8">
        <v>10000000</v>
      </c>
    </row>
    <row r="1017" spans="1:5" x14ac:dyDescent="0.2">
      <c r="A1017" s="12">
        <v>131</v>
      </c>
      <c r="B1017" s="2">
        <v>10</v>
      </c>
      <c r="C1017" s="2">
        <v>1</v>
      </c>
      <c r="D1017" s="18" t="s">
        <v>14</v>
      </c>
      <c r="E1017" s="8">
        <v>50000000</v>
      </c>
    </row>
    <row r="1018" spans="1:5" x14ac:dyDescent="0.2">
      <c r="A1018" s="12">
        <v>131</v>
      </c>
      <c r="B1018" s="2">
        <v>30</v>
      </c>
      <c r="C1018" s="2">
        <v>63</v>
      </c>
      <c r="D1018" s="18" t="s">
        <v>14</v>
      </c>
      <c r="E1018" s="8">
        <v>195400000</v>
      </c>
    </row>
    <row r="1019" spans="1:5" ht="13.5" customHeight="1" x14ac:dyDescent="0.2">
      <c r="A1019" s="12">
        <v>133</v>
      </c>
      <c r="B1019" s="2">
        <v>10</v>
      </c>
      <c r="C1019" s="2">
        <v>1</v>
      </c>
      <c r="D1019" s="18" t="s">
        <v>15</v>
      </c>
      <c r="E1019" s="8">
        <v>569549846</v>
      </c>
    </row>
    <row r="1020" spans="1:5" x14ac:dyDescent="0.2">
      <c r="A1020" s="12">
        <v>133</v>
      </c>
      <c r="B1020" s="2">
        <v>30</v>
      </c>
      <c r="C1020" s="2">
        <v>1</v>
      </c>
      <c r="D1020" s="18" t="s">
        <v>15</v>
      </c>
      <c r="E1020" s="8">
        <v>200590600</v>
      </c>
    </row>
    <row r="1021" spans="1:5" x14ac:dyDescent="0.2">
      <c r="A1021" s="29">
        <v>137</v>
      </c>
      <c r="B1021" s="26">
        <v>10</v>
      </c>
      <c r="C1021" s="26">
        <v>1</v>
      </c>
      <c r="D1021" t="s">
        <v>16</v>
      </c>
      <c r="E1021" s="28">
        <v>3900000</v>
      </c>
    </row>
    <row r="1022" spans="1:5" x14ac:dyDescent="0.2">
      <c r="A1022" s="29">
        <v>141</v>
      </c>
      <c r="B1022" s="26">
        <v>10</v>
      </c>
      <c r="C1022" s="26">
        <v>63</v>
      </c>
      <c r="D1022" t="s">
        <v>52</v>
      </c>
      <c r="E1022" s="28">
        <v>82800000</v>
      </c>
    </row>
    <row r="1023" spans="1:5" x14ac:dyDescent="0.2">
      <c r="A1023" s="29">
        <v>144</v>
      </c>
      <c r="B1023" s="26">
        <v>10</v>
      </c>
      <c r="C1023" s="29">
        <v>63</v>
      </c>
      <c r="D1023" t="s">
        <v>17</v>
      </c>
      <c r="E1023" s="28">
        <v>281604253</v>
      </c>
    </row>
    <row r="1024" spans="1:5" x14ac:dyDescent="0.2">
      <c r="A1024" s="29">
        <v>145</v>
      </c>
      <c r="B1024" s="26">
        <v>10</v>
      </c>
      <c r="C1024" s="29">
        <v>1</v>
      </c>
      <c r="D1024" t="s">
        <v>18</v>
      </c>
      <c r="E1024" s="28">
        <v>201600000</v>
      </c>
    </row>
    <row r="1025" spans="1:5" x14ac:dyDescent="0.2">
      <c r="A1025" s="29">
        <v>199</v>
      </c>
      <c r="B1025" s="26">
        <v>10</v>
      </c>
      <c r="C1025" s="29">
        <v>1</v>
      </c>
      <c r="D1025" t="s">
        <v>19</v>
      </c>
      <c r="E1025" s="28">
        <v>3900000</v>
      </c>
    </row>
    <row r="1026" spans="1:5" x14ac:dyDescent="0.2">
      <c r="A1026" s="29">
        <v>210</v>
      </c>
      <c r="B1026" s="26">
        <v>10</v>
      </c>
      <c r="C1026" s="29">
        <v>1</v>
      </c>
      <c r="D1026" t="s">
        <v>20</v>
      </c>
      <c r="E1026" s="28">
        <v>19800000</v>
      </c>
    </row>
    <row r="1027" spans="1:5" x14ac:dyDescent="0.2">
      <c r="A1027" s="29">
        <v>220</v>
      </c>
      <c r="B1027" s="26">
        <v>10</v>
      </c>
      <c r="C1027" s="29">
        <v>1</v>
      </c>
      <c r="D1027" t="s">
        <v>46</v>
      </c>
      <c r="E1027" s="28">
        <v>6000000</v>
      </c>
    </row>
    <row r="1028" spans="1:5" x14ac:dyDescent="0.2">
      <c r="A1028" s="29">
        <v>230</v>
      </c>
      <c r="B1028" s="26">
        <v>10</v>
      </c>
      <c r="C1028" s="29">
        <v>1</v>
      </c>
      <c r="D1028" t="s">
        <v>21</v>
      </c>
      <c r="E1028" s="28">
        <v>104055560</v>
      </c>
    </row>
    <row r="1029" spans="1:5" x14ac:dyDescent="0.2">
      <c r="A1029" s="29">
        <v>240</v>
      </c>
      <c r="B1029" s="26">
        <v>10</v>
      </c>
      <c r="C1029" s="29">
        <v>1</v>
      </c>
      <c r="D1029" t="s">
        <v>22</v>
      </c>
      <c r="E1029" s="28">
        <v>594000000</v>
      </c>
    </row>
    <row r="1030" spans="1:5" x14ac:dyDescent="0.2">
      <c r="A1030" s="29">
        <v>250</v>
      </c>
      <c r="B1030" s="26">
        <v>10</v>
      </c>
      <c r="C1030" s="29">
        <v>63</v>
      </c>
      <c r="D1030" t="s">
        <v>23</v>
      </c>
      <c r="E1030" s="28">
        <v>114000000</v>
      </c>
    </row>
    <row r="1031" spans="1:5" x14ac:dyDescent="0.2">
      <c r="A1031" s="29">
        <v>260</v>
      </c>
      <c r="B1031" s="26">
        <v>10</v>
      </c>
      <c r="C1031" s="29">
        <v>1</v>
      </c>
      <c r="D1031" t="s">
        <v>24</v>
      </c>
      <c r="E1031" s="28">
        <v>307800000</v>
      </c>
    </row>
    <row r="1032" spans="1:5" x14ac:dyDescent="0.2">
      <c r="A1032" s="29">
        <v>260</v>
      </c>
      <c r="B1032" s="26">
        <v>30</v>
      </c>
      <c r="C1032" s="29">
        <v>63</v>
      </c>
      <c r="D1032" t="s">
        <v>24</v>
      </c>
      <c r="E1032" s="28">
        <v>49600000</v>
      </c>
    </row>
    <row r="1033" spans="1:5" x14ac:dyDescent="0.2">
      <c r="A1033" s="29">
        <v>270</v>
      </c>
      <c r="B1033" s="26">
        <v>10</v>
      </c>
      <c r="D1033" t="s">
        <v>25</v>
      </c>
      <c r="E1033" s="28">
        <v>682000000</v>
      </c>
    </row>
    <row r="1034" spans="1:5" x14ac:dyDescent="0.2">
      <c r="A1034" s="29">
        <v>280</v>
      </c>
      <c r="B1034" s="26">
        <v>30</v>
      </c>
      <c r="D1034" t="s">
        <v>26</v>
      </c>
      <c r="E1034" s="28">
        <v>32928861</v>
      </c>
    </row>
    <row r="1035" spans="1:5" x14ac:dyDescent="0.2">
      <c r="A1035" s="29">
        <v>290</v>
      </c>
      <c r="B1035" s="26">
        <v>30</v>
      </c>
      <c r="D1035" t="s">
        <v>27</v>
      </c>
      <c r="E1035" s="28">
        <v>48000000</v>
      </c>
    </row>
    <row r="1036" spans="1:5" x14ac:dyDescent="0.2">
      <c r="A1036" s="29">
        <v>310</v>
      </c>
      <c r="B1036" s="26">
        <v>10</v>
      </c>
      <c r="D1036" t="s">
        <v>28</v>
      </c>
      <c r="E1036" s="28">
        <v>10000000</v>
      </c>
    </row>
    <row r="1037" spans="1:5" x14ac:dyDescent="0.2">
      <c r="A1037" s="29">
        <v>330</v>
      </c>
      <c r="B1037" s="26">
        <v>10</v>
      </c>
      <c r="D1037" t="s">
        <v>30</v>
      </c>
      <c r="E1037" s="28">
        <v>11720000</v>
      </c>
    </row>
    <row r="1038" spans="1:5" x14ac:dyDescent="0.2">
      <c r="A1038" s="29">
        <v>340</v>
      </c>
      <c r="B1038" s="26">
        <v>10</v>
      </c>
      <c r="D1038" t="s">
        <v>31</v>
      </c>
      <c r="E1038" s="28">
        <v>24601700</v>
      </c>
    </row>
    <row r="1039" spans="1:5" x14ac:dyDescent="0.2">
      <c r="A1039" s="29">
        <v>350</v>
      </c>
      <c r="B1039" s="26">
        <v>10</v>
      </c>
      <c r="D1039" t="s">
        <v>32</v>
      </c>
      <c r="E1039" s="28">
        <v>3000000</v>
      </c>
    </row>
    <row r="1040" spans="1:5" x14ac:dyDescent="0.2">
      <c r="A1040" s="29">
        <v>360</v>
      </c>
      <c r="B1040" s="26">
        <v>10</v>
      </c>
      <c r="D1040" t="s">
        <v>33</v>
      </c>
      <c r="E1040" s="28">
        <v>27200000</v>
      </c>
    </row>
    <row r="1041" spans="1:5" x14ac:dyDescent="0.2">
      <c r="A1041" s="29">
        <v>540</v>
      </c>
      <c r="B1041" s="26">
        <v>10</v>
      </c>
      <c r="D1041" t="s">
        <v>36</v>
      </c>
      <c r="E1041" s="28">
        <v>1155200000</v>
      </c>
    </row>
    <row r="1042" spans="1:5" x14ac:dyDescent="0.2">
      <c r="A1042" s="29">
        <v>851</v>
      </c>
      <c r="B1042" s="26">
        <v>10</v>
      </c>
      <c r="D1042" t="s">
        <v>42</v>
      </c>
      <c r="E1042" s="28">
        <v>228126615</v>
      </c>
    </row>
    <row r="1043" spans="1:5" x14ac:dyDescent="0.2">
      <c r="A1043" s="29">
        <v>910</v>
      </c>
      <c r="B1043" s="26">
        <v>10</v>
      </c>
      <c r="D1043" t="s">
        <v>43</v>
      </c>
      <c r="E1043" s="28">
        <v>4000000</v>
      </c>
    </row>
    <row r="1044" spans="1:5" x14ac:dyDescent="0.2">
      <c r="A1044" s="31" t="s">
        <v>70</v>
      </c>
      <c r="B1044" s="32"/>
      <c r="C1044" s="13">
        <v>7</v>
      </c>
      <c r="D1044" s="19" t="s">
        <v>112</v>
      </c>
      <c r="E1044" s="1">
        <f>SUM(E1045:E1114)</f>
        <v>58895001402</v>
      </c>
    </row>
    <row r="1045" spans="1:5" x14ac:dyDescent="0.2">
      <c r="A1045" s="12">
        <v>111</v>
      </c>
      <c r="B1045" s="2">
        <v>10</v>
      </c>
      <c r="C1045" s="2">
        <v>1</v>
      </c>
      <c r="D1045" s="18" t="s">
        <v>9</v>
      </c>
      <c r="E1045" s="8">
        <v>294280428</v>
      </c>
    </row>
    <row r="1046" spans="1:5" x14ac:dyDescent="0.2">
      <c r="A1046" s="12">
        <v>111</v>
      </c>
      <c r="B1046" s="2">
        <v>10</v>
      </c>
      <c r="C1046" s="2">
        <v>1</v>
      </c>
      <c r="D1046" s="18" t="s">
        <v>9</v>
      </c>
      <c r="E1046" s="8">
        <v>7004108664</v>
      </c>
    </row>
    <row r="1047" spans="1:5" x14ac:dyDescent="0.2">
      <c r="A1047" s="12">
        <v>111</v>
      </c>
      <c r="B1047" s="2">
        <v>10</v>
      </c>
      <c r="C1047" s="2">
        <v>1</v>
      </c>
      <c r="D1047" s="18" t="s">
        <v>9</v>
      </c>
      <c r="E1047" s="8">
        <v>134680428</v>
      </c>
    </row>
    <row r="1048" spans="1:5" x14ac:dyDescent="0.2">
      <c r="A1048" s="12">
        <v>111</v>
      </c>
      <c r="B1048" s="2">
        <v>30</v>
      </c>
      <c r="C1048" s="2">
        <v>1</v>
      </c>
      <c r="D1048" s="18" t="s">
        <v>9</v>
      </c>
      <c r="E1048" s="8">
        <v>1523827932</v>
      </c>
    </row>
    <row r="1049" spans="1:5" x14ac:dyDescent="0.2">
      <c r="A1049" s="12">
        <v>111</v>
      </c>
      <c r="B1049" s="2">
        <v>30</v>
      </c>
      <c r="C1049" s="2">
        <v>1</v>
      </c>
      <c r="D1049" s="18" t="s">
        <v>9</v>
      </c>
      <c r="E1049" s="8">
        <v>499334760</v>
      </c>
    </row>
    <row r="1050" spans="1:5" x14ac:dyDescent="0.2">
      <c r="A1050" s="12">
        <v>111</v>
      </c>
      <c r="B1050" s="2">
        <v>30</v>
      </c>
      <c r="C1050" s="2">
        <v>1</v>
      </c>
      <c r="D1050" s="18" t="s">
        <v>9</v>
      </c>
      <c r="E1050" s="8">
        <v>77786952</v>
      </c>
    </row>
    <row r="1051" spans="1:5" x14ac:dyDescent="0.2">
      <c r="A1051" s="12">
        <v>113</v>
      </c>
      <c r="B1051" s="2">
        <v>10</v>
      </c>
      <c r="C1051" s="2">
        <v>1</v>
      </c>
      <c r="D1051" s="18" t="s">
        <v>10</v>
      </c>
      <c r="E1051" s="8">
        <v>214412400</v>
      </c>
    </row>
    <row r="1052" spans="1:5" x14ac:dyDescent="0.2">
      <c r="A1052" s="12">
        <v>113</v>
      </c>
      <c r="B1052" s="2">
        <v>30</v>
      </c>
      <c r="C1052" s="2">
        <v>1</v>
      </c>
      <c r="D1052" s="18" t="s">
        <v>10</v>
      </c>
      <c r="E1052" s="8">
        <v>201735600</v>
      </c>
    </row>
    <row r="1053" spans="1:5" x14ac:dyDescent="0.2">
      <c r="A1053" s="12">
        <v>114</v>
      </c>
      <c r="B1053" s="2">
        <v>10</v>
      </c>
      <c r="C1053" s="2">
        <v>1</v>
      </c>
      <c r="D1053" s="18" t="s">
        <v>11</v>
      </c>
      <c r="E1053" s="8">
        <v>24523369</v>
      </c>
    </row>
    <row r="1054" spans="1:5" x14ac:dyDescent="0.2">
      <c r="A1054" s="12">
        <v>114</v>
      </c>
      <c r="B1054" s="2">
        <v>10</v>
      </c>
      <c r="C1054" s="2">
        <v>1</v>
      </c>
      <c r="D1054" s="18" t="s">
        <v>11</v>
      </c>
      <c r="E1054" s="8">
        <v>11223369</v>
      </c>
    </row>
    <row r="1055" spans="1:5" x14ac:dyDescent="0.2">
      <c r="A1055" s="12">
        <v>114</v>
      </c>
      <c r="B1055" s="2">
        <v>10</v>
      </c>
      <c r="C1055" s="2">
        <v>1</v>
      </c>
      <c r="D1055" s="18" t="s">
        <v>11</v>
      </c>
      <c r="E1055" s="8">
        <v>601543422</v>
      </c>
    </row>
    <row r="1056" spans="1:5" x14ac:dyDescent="0.2">
      <c r="A1056" s="12">
        <v>114</v>
      </c>
      <c r="B1056" s="2">
        <v>30</v>
      </c>
      <c r="C1056" s="2">
        <v>1</v>
      </c>
      <c r="D1056" s="18" t="s">
        <v>11</v>
      </c>
      <c r="E1056" s="8">
        <v>6482246</v>
      </c>
    </row>
    <row r="1057" spans="1:5" x14ac:dyDescent="0.2">
      <c r="A1057" s="12">
        <v>114</v>
      </c>
      <c r="B1057" s="2">
        <v>30</v>
      </c>
      <c r="C1057" s="2">
        <v>1</v>
      </c>
      <c r="D1057" s="18" t="s">
        <v>11</v>
      </c>
      <c r="E1057" s="8">
        <v>41611230</v>
      </c>
    </row>
    <row r="1058" spans="1:5" x14ac:dyDescent="0.2">
      <c r="A1058" s="2">
        <v>114</v>
      </c>
      <c r="B1058" s="12">
        <v>30</v>
      </c>
      <c r="C1058" s="2">
        <v>1</v>
      </c>
      <c r="D1058" s="18" t="s">
        <v>11</v>
      </c>
      <c r="E1058" s="4">
        <v>143796961</v>
      </c>
    </row>
    <row r="1059" spans="1:5" x14ac:dyDescent="0.2">
      <c r="A1059" s="26">
        <v>123</v>
      </c>
      <c r="B1059" s="29">
        <v>30</v>
      </c>
      <c r="C1059" s="2">
        <v>1</v>
      </c>
      <c r="D1059" t="s">
        <v>12</v>
      </c>
      <c r="E1059" s="30">
        <v>88594008</v>
      </c>
    </row>
    <row r="1060" spans="1:5" x14ac:dyDescent="0.2">
      <c r="A1060" s="26">
        <v>123</v>
      </c>
      <c r="B1060" s="29">
        <v>30</v>
      </c>
      <c r="C1060" s="2">
        <v>1</v>
      </c>
      <c r="D1060" t="s">
        <v>12</v>
      </c>
      <c r="E1060" s="30">
        <v>37200000</v>
      </c>
    </row>
    <row r="1061" spans="1:5" x14ac:dyDescent="0.2">
      <c r="A1061" s="26">
        <v>123</v>
      </c>
      <c r="B1061" s="29">
        <v>30</v>
      </c>
      <c r="C1061" s="2">
        <v>1</v>
      </c>
      <c r="D1061" t="s">
        <v>12</v>
      </c>
      <c r="E1061" s="30">
        <v>475200000</v>
      </c>
    </row>
    <row r="1062" spans="1:5" x14ac:dyDescent="0.2">
      <c r="A1062" s="26">
        <v>125</v>
      </c>
      <c r="B1062" s="29">
        <v>30</v>
      </c>
      <c r="C1062" s="2">
        <v>1</v>
      </c>
      <c r="D1062" t="s">
        <v>13</v>
      </c>
      <c r="E1062" s="30">
        <v>184901760</v>
      </c>
    </row>
    <row r="1063" spans="1:5" x14ac:dyDescent="0.2">
      <c r="A1063" s="26">
        <v>125</v>
      </c>
      <c r="B1063" s="29">
        <v>30</v>
      </c>
      <c r="C1063" s="2">
        <v>1</v>
      </c>
      <c r="D1063" t="s">
        <v>13</v>
      </c>
      <c r="E1063" s="30">
        <v>26115264</v>
      </c>
    </row>
    <row r="1064" spans="1:5" x14ac:dyDescent="0.2">
      <c r="A1064" s="26">
        <v>125</v>
      </c>
      <c r="B1064" s="29">
        <v>30</v>
      </c>
      <c r="C1064" s="2">
        <v>1</v>
      </c>
      <c r="D1064" t="s">
        <v>13</v>
      </c>
      <c r="E1064" s="30">
        <v>438000000</v>
      </c>
    </row>
    <row r="1065" spans="1:5" x14ac:dyDescent="0.2">
      <c r="A1065" s="26">
        <v>131</v>
      </c>
      <c r="B1065" s="29">
        <v>30</v>
      </c>
      <c r="C1065" s="2">
        <v>1</v>
      </c>
      <c r="D1065" t="s">
        <v>14</v>
      </c>
      <c r="E1065" s="30">
        <v>1211500000</v>
      </c>
    </row>
    <row r="1066" spans="1:5" x14ac:dyDescent="0.2">
      <c r="A1066" s="26">
        <v>133</v>
      </c>
      <c r="B1066" s="29">
        <v>30</v>
      </c>
      <c r="C1066" s="2">
        <v>1</v>
      </c>
      <c r="D1066" t="s">
        <v>15</v>
      </c>
      <c r="E1066" s="30">
        <v>293640000</v>
      </c>
    </row>
    <row r="1067" spans="1:5" x14ac:dyDescent="0.2">
      <c r="A1067" s="26">
        <v>133</v>
      </c>
      <c r="B1067" s="29">
        <v>30</v>
      </c>
      <c r="C1067" s="2">
        <v>1</v>
      </c>
      <c r="D1067" t="s">
        <v>15</v>
      </c>
      <c r="E1067" s="30">
        <v>2903453760</v>
      </c>
    </row>
    <row r="1068" spans="1:5" x14ac:dyDescent="0.2">
      <c r="A1068" s="26">
        <v>133</v>
      </c>
      <c r="B1068" s="29">
        <v>30</v>
      </c>
      <c r="C1068" s="2">
        <v>1</v>
      </c>
      <c r="D1068" t="s">
        <v>15</v>
      </c>
      <c r="E1068" s="30">
        <v>21600000</v>
      </c>
    </row>
    <row r="1069" spans="1:5" x14ac:dyDescent="0.2">
      <c r="A1069" s="26">
        <v>133</v>
      </c>
      <c r="B1069" s="29">
        <v>30</v>
      </c>
      <c r="C1069" s="2">
        <v>1</v>
      </c>
      <c r="D1069" t="s">
        <v>15</v>
      </c>
      <c r="E1069" s="30">
        <v>40800000</v>
      </c>
    </row>
    <row r="1070" spans="1:5" x14ac:dyDescent="0.2">
      <c r="A1070" s="26">
        <v>137</v>
      </c>
      <c r="B1070" s="29">
        <v>10</v>
      </c>
      <c r="C1070" s="2">
        <v>1</v>
      </c>
      <c r="D1070" t="s">
        <v>16</v>
      </c>
      <c r="E1070" s="30">
        <v>110000000</v>
      </c>
    </row>
    <row r="1071" spans="1:5" x14ac:dyDescent="0.2">
      <c r="A1071" s="26">
        <v>141</v>
      </c>
      <c r="B1071" s="29">
        <v>10</v>
      </c>
      <c r="C1071" s="2">
        <v>1</v>
      </c>
      <c r="D1071" t="s">
        <v>52</v>
      </c>
      <c r="E1071" s="30">
        <v>128000000</v>
      </c>
    </row>
    <row r="1072" spans="1:5" x14ac:dyDescent="0.2">
      <c r="A1072" s="26">
        <v>144</v>
      </c>
      <c r="B1072" s="29">
        <v>10</v>
      </c>
      <c r="C1072" s="2">
        <v>1</v>
      </c>
      <c r="D1072" t="s">
        <v>17</v>
      </c>
      <c r="E1072" s="30">
        <v>92000000</v>
      </c>
    </row>
    <row r="1073" spans="1:5" x14ac:dyDescent="0.2">
      <c r="A1073" s="26">
        <v>144</v>
      </c>
      <c r="B1073" s="29">
        <v>10</v>
      </c>
      <c r="C1073" s="2">
        <v>1</v>
      </c>
      <c r="D1073" t="s">
        <v>17</v>
      </c>
      <c r="E1073" s="30">
        <v>188000000</v>
      </c>
    </row>
    <row r="1074" spans="1:5" x14ac:dyDescent="0.2">
      <c r="A1074" s="26">
        <v>144</v>
      </c>
      <c r="B1074" s="29">
        <v>10</v>
      </c>
      <c r="C1074" s="2">
        <v>1</v>
      </c>
      <c r="D1074" t="s">
        <v>17</v>
      </c>
      <c r="E1074" s="30">
        <v>72000000</v>
      </c>
    </row>
    <row r="1075" spans="1:5" x14ac:dyDescent="0.2">
      <c r="A1075" s="26">
        <v>144</v>
      </c>
      <c r="B1075" s="29">
        <v>10</v>
      </c>
      <c r="C1075" s="2">
        <v>1</v>
      </c>
      <c r="D1075" t="s">
        <v>17</v>
      </c>
      <c r="E1075" s="30">
        <v>80122900</v>
      </c>
    </row>
    <row r="1076" spans="1:5" x14ac:dyDescent="0.2">
      <c r="A1076" s="26">
        <v>144</v>
      </c>
      <c r="B1076" s="29">
        <v>10</v>
      </c>
      <c r="C1076" s="2">
        <v>1</v>
      </c>
      <c r="D1076" t="s">
        <v>17</v>
      </c>
      <c r="E1076" s="30">
        <v>454150297</v>
      </c>
    </row>
    <row r="1077" spans="1:5" x14ac:dyDescent="0.2">
      <c r="A1077" s="26">
        <v>144</v>
      </c>
      <c r="B1077" s="29">
        <v>10</v>
      </c>
      <c r="C1077" s="2">
        <v>1</v>
      </c>
      <c r="D1077" t="s">
        <v>17</v>
      </c>
      <c r="E1077" s="30">
        <v>70722252</v>
      </c>
    </row>
    <row r="1078" spans="1:5" x14ac:dyDescent="0.2">
      <c r="A1078" s="26">
        <v>145</v>
      </c>
      <c r="B1078" s="29">
        <v>30</v>
      </c>
      <c r="C1078" s="2">
        <v>1</v>
      </c>
      <c r="D1078" t="s">
        <v>18</v>
      </c>
      <c r="E1078" s="30">
        <v>2001164200</v>
      </c>
    </row>
    <row r="1079" spans="1:5" x14ac:dyDescent="0.2">
      <c r="A1079" s="26">
        <v>145</v>
      </c>
      <c r="B1079" s="29">
        <v>30</v>
      </c>
      <c r="C1079" s="2">
        <v>1</v>
      </c>
      <c r="D1079" t="s">
        <v>18</v>
      </c>
      <c r="E1079" s="30">
        <v>157196664</v>
      </c>
    </row>
    <row r="1080" spans="1:5" x14ac:dyDescent="0.2">
      <c r="A1080" s="26">
        <v>145</v>
      </c>
      <c r="B1080" s="29">
        <v>30</v>
      </c>
      <c r="C1080" s="2">
        <v>1</v>
      </c>
      <c r="D1080" t="s">
        <v>18</v>
      </c>
      <c r="E1080" s="30">
        <v>164326416</v>
      </c>
    </row>
    <row r="1081" spans="1:5" x14ac:dyDescent="0.2">
      <c r="A1081" s="26">
        <v>191</v>
      </c>
      <c r="B1081" s="29">
        <v>10</v>
      </c>
      <c r="C1081" s="2">
        <v>1</v>
      </c>
      <c r="D1081" t="s">
        <v>53</v>
      </c>
      <c r="E1081" s="30">
        <v>514435500</v>
      </c>
    </row>
    <row r="1082" spans="1:5" x14ac:dyDescent="0.2">
      <c r="A1082" s="26">
        <v>191</v>
      </c>
      <c r="B1082" s="29">
        <v>30</v>
      </c>
      <c r="C1082" s="2">
        <v>1</v>
      </c>
      <c r="D1082" t="s">
        <v>53</v>
      </c>
      <c r="E1082" s="30">
        <v>3600000</v>
      </c>
    </row>
    <row r="1083" spans="1:5" x14ac:dyDescent="0.2">
      <c r="A1083" s="26">
        <v>199</v>
      </c>
      <c r="B1083" s="29">
        <v>30</v>
      </c>
      <c r="C1083" s="2">
        <v>1</v>
      </c>
      <c r="D1083" t="s">
        <v>19</v>
      </c>
      <c r="E1083" s="30">
        <v>1462045060</v>
      </c>
    </row>
    <row r="1084" spans="1:5" x14ac:dyDescent="0.2">
      <c r="A1084" s="26">
        <v>210</v>
      </c>
      <c r="B1084" s="29">
        <v>10</v>
      </c>
      <c r="C1084" s="2">
        <v>1</v>
      </c>
      <c r="D1084" t="s">
        <v>20</v>
      </c>
      <c r="E1084" s="30">
        <v>192000000</v>
      </c>
    </row>
    <row r="1085" spans="1:5" x14ac:dyDescent="0.2">
      <c r="A1085" s="26">
        <v>210</v>
      </c>
      <c r="B1085" s="29">
        <v>30</v>
      </c>
      <c r="C1085" s="2">
        <v>1</v>
      </c>
      <c r="D1085" t="s">
        <v>20</v>
      </c>
      <c r="E1085" s="30">
        <v>646500000</v>
      </c>
    </row>
    <row r="1086" spans="1:5" x14ac:dyDescent="0.2">
      <c r="A1086" s="26">
        <v>220</v>
      </c>
      <c r="B1086" s="29">
        <v>30</v>
      </c>
      <c r="C1086" s="2">
        <v>1</v>
      </c>
      <c r="D1086" t="s">
        <v>46</v>
      </c>
      <c r="E1086" s="30">
        <v>968000000</v>
      </c>
    </row>
    <row r="1087" spans="1:5" x14ac:dyDescent="0.2">
      <c r="A1087" s="26">
        <v>230</v>
      </c>
      <c r="B1087" s="29">
        <v>30</v>
      </c>
      <c r="C1087" s="2">
        <v>1</v>
      </c>
      <c r="D1087" t="s">
        <v>21</v>
      </c>
      <c r="E1087" s="30">
        <v>3500000000</v>
      </c>
    </row>
    <row r="1088" spans="1:5" x14ac:dyDescent="0.2">
      <c r="A1088" s="26">
        <v>240</v>
      </c>
      <c r="B1088" s="29">
        <v>30</v>
      </c>
      <c r="C1088" s="2">
        <v>1</v>
      </c>
      <c r="D1088" t="s">
        <v>22</v>
      </c>
      <c r="E1088" s="30">
        <v>378000000</v>
      </c>
    </row>
    <row r="1089" spans="1:5" x14ac:dyDescent="0.2">
      <c r="A1089" s="26">
        <v>240</v>
      </c>
      <c r="B1089" s="29">
        <v>30</v>
      </c>
      <c r="C1089" s="2">
        <v>1</v>
      </c>
      <c r="D1089" t="s">
        <v>22</v>
      </c>
      <c r="E1089" s="30">
        <v>1054730944</v>
      </c>
    </row>
    <row r="1090" spans="1:5" x14ac:dyDescent="0.2">
      <c r="A1090" s="26">
        <v>240</v>
      </c>
      <c r="B1090" s="29">
        <v>30</v>
      </c>
      <c r="C1090" s="2">
        <v>1</v>
      </c>
      <c r="D1090" t="s">
        <v>22</v>
      </c>
      <c r="E1090" s="30">
        <v>139249822</v>
      </c>
    </row>
    <row r="1091" spans="1:5" x14ac:dyDescent="0.2">
      <c r="A1091" s="26">
        <v>240</v>
      </c>
      <c r="B1091" s="29">
        <v>30</v>
      </c>
      <c r="C1091" s="2">
        <v>1</v>
      </c>
      <c r="D1091" t="s">
        <v>22</v>
      </c>
      <c r="E1091" s="30">
        <v>203000000</v>
      </c>
    </row>
    <row r="1092" spans="1:5" x14ac:dyDescent="0.2">
      <c r="A1092" s="26">
        <v>250</v>
      </c>
      <c r="B1092" s="29">
        <v>30</v>
      </c>
      <c r="C1092" s="2">
        <v>1</v>
      </c>
      <c r="D1092" t="s">
        <v>23</v>
      </c>
      <c r="E1092" s="30">
        <v>1524000000</v>
      </c>
    </row>
    <row r="1093" spans="1:5" x14ac:dyDescent="0.2">
      <c r="A1093" s="26">
        <v>260</v>
      </c>
      <c r="B1093" s="29">
        <v>10</v>
      </c>
      <c r="C1093" s="2">
        <v>1</v>
      </c>
      <c r="D1093" t="s">
        <v>24</v>
      </c>
      <c r="E1093" s="30">
        <v>5314449441</v>
      </c>
    </row>
    <row r="1094" spans="1:5" x14ac:dyDescent="0.2">
      <c r="A1094" s="26">
        <v>260</v>
      </c>
      <c r="B1094" s="29">
        <v>30</v>
      </c>
      <c r="C1094" s="2">
        <v>1</v>
      </c>
      <c r="D1094" t="s">
        <v>24</v>
      </c>
      <c r="E1094" s="30">
        <v>9404792516</v>
      </c>
    </row>
    <row r="1095" spans="1:5" x14ac:dyDescent="0.2">
      <c r="A1095" s="26">
        <v>280</v>
      </c>
      <c r="B1095" s="29">
        <v>30</v>
      </c>
      <c r="C1095" s="2">
        <v>1</v>
      </c>
      <c r="D1095" t="s">
        <v>26</v>
      </c>
      <c r="E1095" s="30">
        <v>300000000</v>
      </c>
    </row>
    <row r="1096" spans="1:5" x14ac:dyDescent="0.2">
      <c r="A1096" s="26">
        <v>280</v>
      </c>
      <c r="B1096" s="29">
        <v>30</v>
      </c>
      <c r="C1096" s="2">
        <v>1</v>
      </c>
      <c r="D1096" t="s">
        <v>26</v>
      </c>
      <c r="E1096" s="30">
        <v>433200000</v>
      </c>
    </row>
    <row r="1097" spans="1:5" x14ac:dyDescent="0.2">
      <c r="A1097" s="26">
        <v>280</v>
      </c>
      <c r="B1097" s="29">
        <v>30</v>
      </c>
      <c r="C1097" s="2">
        <v>1</v>
      </c>
      <c r="D1097" t="s">
        <v>26</v>
      </c>
      <c r="E1097" s="30">
        <v>588000000</v>
      </c>
    </row>
    <row r="1098" spans="1:5" x14ac:dyDescent="0.2">
      <c r="A1098" s="26">
        <v>280</v>
      </c>
      <c r="B1098" s="29">
        <v>30</v>
      </c>
      <c r="C1098" s="2">
        <v>1</v>
      </c>
      <c r="D1098" t="s">
        <v>26</v>
      </c>
      <c r="E1098" s="30">
        <v>1806778200</v>
      </c>
    </row>
    <row r="1099" spans="1:5" x14ac:dyDescent="0.2">
      <c r="A1099" s="26">
        <v>290</v>
      </c>
      <c r="B1099" s="29">
        <v>30</v>
      </c>
      <c r="C1099" s="2">
        <v>1</v>
      </c>
      <c r="D1099" t="s">
        <v>27</v>
      </c>
      <c r="E1099" s="30">
        <v>661125000</v>
      </c>
    </row>
    <row r="1100" spans="1:5" x14ac:dyDescent="0.2">
      <c r="A1100" s="26">
        <v>320</v>
      </c>
      <c r="B1100" s="29">
        <v>30</v>
      </c>
      <c r="C1100" s="2">
        <v>1</v>
      </c>
      <c r="D1100" t="s">
        <v>29</v>
      </c>
      <c r="E1100" s="30">
        <v>140650000</v>
      </c>
    </row>
    <row r="1101" spans="1:5" x14ac:dyDescent="0.2">
      <c r="A1101" s="26">
        <v>330</v>
      </c>
      <c r="B1101" s="29">
        <v>30</v>
      </c>
      <c r="C1101" s="2">
        <v>1</v>
      </c>
      <c r="D1101" t="s">
        <v>30</v>
      </c>
      <c r="E1101" s="30">
        <v>300101200</v>
      </c>
    </row>
    <row r="1102" spans="1:5" x14ac:dyDescent="0.2">
      <c r="A1102" s="26">
        <v>340</v>
      </c>
      <c r="B1102" s="29">
        <v>30</v>
      </c>
      <c r="C1102" s="2">
        <v>1</v>
      </c>
      <c r="D1102" t="s">
        <v>31</v>
      </c>
      <c r="E1102" s="30">
        <v>532406375</v>
      </c>
    </row>
    <row r="1103" spans="1:5" x14ac:dyDescent="0.2">
      <c r="A1103" s="26">
        <v>350</v>
      </c>
      <c r="B1103" s="29">
        <v>30</v>
      </c>
      <c r="C1103" s="2">
        <v>1</v>
      </c>
      <c r="D1103" t="s">
        <v>32</v>
      </c>
      <c r="E1103" s="30">
        <v>61029400</v>
      </c>
    </row>
    <row r="1104" spans="1:5" x14ac:dyDescent="0.2">
      <c r="A1104" s="26">
        <v>360</v>
      </c>
      <c r="B1104" s="29">
        <v>30</v>
      </c>
      <c r="C1104" s="2">
        <v>1</v>
      </c>
      <c r="D1104" t="s">
        <v>33</v>
      </c>
      <c r="E1104" s="30">
        <v>600000000</v>
      </c>
    </row>
    <row r="1105" spans="1:5" x14ac:dyDescent="0.2">
      <c r="A1105" s="26">
        <v>390</v>
      </c>
      <c r="B1105" s="29">
        <v>30</v>
      </c>
      <c r="C1105" s="2">
        <v>1</v>
      </c>
      <c r="D1105" t="s">
        <v>34</v>
      </c>
      <c r="E1105" s="30">
        <v>137634000</v>
      </c>
    </row>
    <row r="1106" spans="1:5" x14ac:dyDescent="0.2">
      <c r="A1106" s="26">
        <v>520</v>
      </c>
      <c r="B1106" s="29">
        <v>30</v>
      </c>
      <c r="C1106" s="2">
        <v>1</v>
      </c>
      <c r="D1106" t="s">
        <v>35</v>
      </c>
      <c r="E1106" s="30">
        <v>1080000000</v>
      </c>
    </row>
    <row r="1107" spans="1:5" x14ac:dyDescent="0.2">
      <c r="A1107" s="26">
        <v>530</v>
      </c>
      <c r="B1107" s="29">
        <v>30</v>
      </c>
      <c r="C1107" s="2">
        <v>1</v>
      </c>
      <c r="D1107" t="s">
        <v>47</v>
      </c>
      <c r="E1107" s="30">
        <v>480000000</v>
      </c>
    </row>
    <row r="1108" spans="1:5" x14ac:dyDescent="0.2">
      <c r="A1108" s="26">
        <v>540</v>
      </c>
      <c r="B1108" s="29">
        <v>30</v>
      </c>
      <c r="C1108" s="2">
        <v>1</v>
      </c>
      <c r="D1108" t="s">
        <v>36</v>
      </c>
      <c r="E1108" s="30">
        <v>1543440960</v>
      </c>
    </row>
    <row r="1109" spans="1:5" x14ac:dyDescent="0.2">
      <c r="A1109" s="26">
        <v>570</v>
      </c>
      <c r="B1109" s="29">
        <v>30</v>
      </c>
      <c r="C1109" s="2">
        <v>1</v>
      </c>
      <c r="D1109" t="s">
        <v>37</v>
      </c>
      <c r="E1109" s="30">
        <v>230000000</v>
      </c>
    </row>
    <row r="1110" spans="1:5" x14ac:dyDescent="0.2">
      <c r="A1110" s="26">
        <v>841</v>
      </c>
      <c r="B1110" s="29">
        <v>10</v>
      </c>
      <c r="C1110" s="2">
        <v>1</v>
      </c>
      <c r="D1110" t="s">
        <v>63</v>
      </c>
      <c r="E1110" s="30">
        <v>216000000</v>
      </c>
    </row>
    <row r="1111" spans="1:5" x14ac:dyDescent="0.2">
      <c r="A1111" s="26">
        <v>842</v>
      </c>
      <c r="B1111" s="29">
        <v>30</v>
      </c>
      <c r="C1111" s="2">
        <v>1</v>
      </c>
      <c r="D1111" t="s">
        <v>39</v>
      </c>
      <c r="E1111" s="30">
        <v>2350600000</v>
      </c>
    </row>
    <row r="1112" spans="1:5" x14ac:dyDescent="0.2">
      <c r="A1112" s="26">
        <v>845</v>
      </c>
      <c r="B1112" s="29">
        <v>30</v>
      </c>
      <c r="C1112" s="2">
        <v>1</v>
      </c>
      <c r="D1112" t="s">
        <v>40</v>
      </c>
      <c r="E1112" s="30">
        <v>396000000</v>
      </c>
    </row>
    <row r="1113" spans="1:5" x14ac:dyDescent="0.2">
      <c r="A1113" s="26">
        <v>851</v>
      </c>
      <c r="B1113" s="29">
        <v>10</v>
      </c>
      <c r="C1113" s="2">
        <v>1</v>
      </c>
      <c r="D1113" t="s">
        <v>42</v>
      </c>
      <c r="E1113" s="30">
        <v>444499930</v>
      </c>
    </row>
    <row r="1114" spans="1:5" x14ac:dyDescent="0.2">
      <c r="A1114" s="26">
        <v>910</v>
      </c>
      <c r="B1114" s="29">
        <v>30</v>
      </c>
      <c r="C1114" s="2">
        <v>1</v>
      </c>
      <c r="D1114" t="s">
        <v>43</v>
      </c>
      <c r="E1114" s="30">
        <v>1270697772</v>
      </c>
    </row>
    <row r="1115" spans="1:5" x14ac:dyDescent="0.2">
      <c r="A1115" s="31" t="s">
        <v>113</v>
      </c>
      <c r="B1115" s="32"/>
      <c r="C1115" s="13">
        <v>3</v>
      </c>
      <c r="D1115" s="19" t="s">
        <v>116</v>
      </c>
      <c r="E1115" s="1">
        <f>+E1116+E1149+E1179</f>
        <v>182422946951</v>
      </c>
    </row>
    <row r="1116" spans="1:5" x14ac:dyDescent="0.2">
      <c r="A1116" s="31" t="s">
        <v>100</v>
      </c>
      <c r="B1116" s="32"/>
      <c r="C1116" s="13">
        <v>1</v>
      </c>
      <c r="D1116" s="19" t="s">
        <v>81</v>
      </c>
      <c r="E1116" s="1">
        <f>+E1117+E1143</f>
        <v>12560506994</v>
      </c>
    </row>
    <row r="1117" spans="1:5" x14ac:dyDescent="0.2">
      <c r="A1117" s="31" t="s">
        <v>114</v>
      </c>
      <c r="B1117" s="32"/>
      <c r="C1117" s="13">
        <v>1</v>
      </c>
      <c r="D1117" s="19" t="s">
        <v>115</v>
      </c>
      <c r="E1117" s="1">
        <f>SUM(E1118:E1142)</f>
        <v>8413006994</v>
      </c>
    </row>
    <row r="1118" spans="1:5" x14ac:dyDescent="0.2">
      <c r="A1118" s="12">
        <v>123</v>
      </c>
      <c r="B1118" s="2">
        <v>30</v>
      </c>
      <c r="C1118" s="2">
        <v>302</v>
      </c>
      <c r="D1118" s="18" t="s">
        <v>12</v>
      </c>
      <c r="E1118" s="8">
        <v>6000000</v>
      </c>
    </row>
    <row r="1119" spans="1:5" x14ac:dyDescent="0.2">
      <c r="A1119" s="12">
        <v>125</v>
      </c>
      <c r="B1119" s="2">
        <v>30</v>
      </c>
      <c r="C1119" s="2">
        <v>302</v>
      </c>
      <c r="D1119" s="18" t="s">
        <v>13</v>
      </c>
      <c r="E1119" s="8">
        <v>3000000</v>
      </c>
    </row>
    <row r="1120" spans="1:5" x14ac:dyDescent="0.2">
      <c r="A1120" s="12">
        <v>141</v>
      </c>
      <c r="B1120" s="2">
        <v>30</v>
      </c>
      <c r="C1120" s="2">
        <v>302</v>
      </c>
      <c r="D1120" s="18" t="s">
        <v>52</v>
      </c>
      <c r="E1120" s="8">
        <v>620000000</v>
      </c>
    </row>
    <row r="1121" spans="1:5" x14ac:dyDescent="0.2">
      <c r="A1121" s="2">
        <v>144</v>
      </c>
      <c r="B1121" s="12">
        <v>30</v>
      </c>
      <c r="C1121" s="12">
        <v>302</v>
      </c>
      <c r="D1121" s="18" t="s">
        <v>17</v>
      </c>
      <c r="E1121" s="4">
        <v>550000000</v>
      </c>
    </row>
    <row r="1122" spans="1:5" x14ac:dyDescent="0.2">
      <c r="A1122" s="2">
        <v>145</v>
      </c>
      <c r="B1122" s="12">
        <v>30</v>
      </c>
      <c r="C1122" s="12">
        <v>302</v>
      </c>
      <c r="D1122" s="18" t="s">
        <v>18</v>
      </c>
      <c r="E1122" s="4">
        <v>2376006994</v>
      </c>
    </row>
    <row r="1123" spans="1:5" x14ac:dyDescent="0.2">
      <c r="A1123" s="2">
        <v>210</v>
      </c>
      <c r="B1123" s="12">
        <v>30</v>
      </c>
      <c r="C1123" s="12">
        <v>302</v>
      </c>
      <c r="D1123" s="18" t="s">
        <v>20</v>
      </c>
      <c r="E1123" s="4">
        <v>100000000</v>
      </c>
    </row>
    <row r="1124" spans="1:5" x14ac:dyDescent="0.2">
      <c r="A1124" s="2">
        <v>220</v>
      </c>
      <c r="B1124" s="12">
        <v>30</v>
      </c>
      <c r="C1124" s="12">
        <v>302</v>
      </c>
      <c r="D1124" s="18" t="s">
        <v>46</v>
      </c>
      <c r="E1124" s="4">
        <v>15000000</v>
      </c>
    </row>
    <row r="1125" spans="1:5" x14ac:dyDescent="0.2">
      <c r="A1125" s="2">
        <v>230</v>
      </c>
      <c r="B1125" s="12">
        <v>30</v>
      </c>
      <c r="C1125" s="12">
        <v>302</v>
      </c>
      <c r="D1125" s="18" t="s">
        <v>21</v>
      </c>
      <c r="E1125" s="4">
        <v>250000000</v>
      </c>
    </row>
    <row r="1126" spans="1:5" ht="12.75" customHeight="1" x14ac:dyDescent="0.2">
      <c r="A1126" s="2">
        <v>240</v>
      </c>
      <c r="B1126" s="12">
        <v>30</v>
      </c>
      <c r="C1126" s="12">
        <v>302</v>
      </c>
      <c r="D1126" s="18" t="s">
        <v>22</v>
      </c>
      <c r="E1126" s="4">
        <v>600000000</v>
      </c>
    </row>
    <row r="1127" spans="1:5" x14ac:dyDescent="0.2">
      <c r="A1127" s="2">
        <v>250</v>
      </c>
      <c r="B1127" s="12">
        <v>30</v>
      </c>
      <c r="C1127" s="12">
        <v>302</v>
      </c>
      <c r="D1127" s="18" t="s">
        <v>23</v>
      </c>
      <c r="E1127" s="4">
        <v>350000000</v>
      </c>
    </row>
    <row r="1128" spans="1:5" x14ac:dyDescent="0.2">
      <c r="A1128" s="26">
        <v>260</v>
      </c>
      <c r="B1128" s="29">
        <v>30</v>
      </c>
      <c r="C1128" s="29">
        <v>302</v>
      </c>
      <c r="D1128" t="s">
        <v>24</v>
      </c>
      <c r="E1128" s="30">
        <v>500000000</v>
      </c>
    </row>
    <row r="1129" spans="1:5" x14ac:dyDescent="0.2">
      <c r="A1129" s="26">
        <v>270</v>
      </c>
      <c r="B1129" s="29">
        <v>30</v>
      </c>
      <c r="C1129" s="29">
        <v>302</v>
      </c>
      <c r="D1129" t="s">
        <v>25</v>
      </c>
      <c r="E1129" s="30">
        <v>1150000000</v>
      </c>
    </row>
    <row r="1130" spans="1:5" x14ac:dyDescent="0.2">
      <c r="A1130" s="26">
        <v>280</v>
      </c>
      <c r="B1130" s="29">
        <v>30</v>
      </c>
      <c r="C1130" s="29">
        <v>302</v>
      </c>
      <c r="D1130" t="s">
        <v>26</v>
      </c>
      <c r="E1130" s="30">
        <v>245000000</v>
      </c>
    </row>
    <row r="1131" spans="1:5" x14ac:dyDescent="0.2">
      <c r="A1131" s="26">
        <v>290</v>
      </c>
      <c r="B1131" s="29">
        <v>30</v>
      </c>
      <c r="C1131" s="29">
        <v>302</v>
      </c>
      <c r="D1131" t="s">
        <v>27</v>
      </c>
      <c r="E1131" s="30">
        <v>100000000</v>
      </c>
    </row>
    <row r="1132" spans="1:5" x14ac:dyDescent="0.2">
      <c r="A1132" s="26">
        <v>310</v>
      </c>
      <c r="B1132" s="29">
        <v>30</v>
      </c>
      <c r="C1132" s="29">
        <v>302</v>
      </c>
      <c r="D1132" t="s">
        <v>28</v>
      </c>
      <c r="E1132" s="30">
        <v>15000000</v>
      </c>
    </row>
    <row r="1133" spans="1:5" x14ac:dyDescent="0.2">
      <c r="A1133" s="26">
        <v>320</v>
      </c>
      <c r="B1133" s="29">
        <v>30</v>
      </c>
      <c r="C1133" s="29">
        <v>302</v>
      </c>
      <c r="D1133" t="s">
        <v>29</v>
      </c>
      <c r="E1133" s="30">
        <v>80000000</v>
      </c>
    </row>
    <row r="1134" spans="1:5" x14ac:dyDescent="0.2">
      <c r="A1134" s="26">
        <v>330</v>
      </c>
      <c r="B1134" s="29">
        <v>30</v>
      </c>
      <c r="C1134" s="29">
        <v>302</v>
      </c>
      <c r="D1134" t="s">
        <v>30</v>
      </c>
      <c r="E1134" s="30">
        <v>75000000</v>
      </c>
    </row>
    <row r="1135" spans="1:5" x14ac:dyDescent="0.2">
      <c r="A1135" s="26">
        <v>340</v>
      </c>
      <c r="B1135" s="29">
        <v>30</v>
      </c>
      <c r="C1135" s="29">
        <v>302</v>
      </c>
      <c r="D1135" t="s">
        <v>31</v>
      </c>
      <c r="E1135" s="30">
        <v>550000000</v>
      </c>
    </row>
    <row r="1136" spans="1:5" x14ac:dyDescent="0.2">
      <c r="A1136" s="26">
        <v>350</v>
      </c>
      <c r="B1136" s="29">
        <v>30</v>
      </c>
      <c r="C1136" s="29">
        <v>302</v>
      </c>
      <c r="D1136" t="s">
        <v>32</v>
      </c>
      <c r="E1136" s="30">
        <v>5000000</v>
      </c>
    </row>
    <row r="1137" spans="1:5" x14ac:dyDescent="0.2">
      <c r="A1137" s="26">
        <v>360</v>
      </c>
      <c r="B1137" s="29">
        <v>30</v>
      </c>
      <c r="C1137" s="29">
        <v>302</v>
      </c>
      <c r="D1137" t="s">
        <v>33</v>
      </c>
      <c r="E1137" s="30">
        <v>50000000</v>
      </c>
    </row>
    <row r="1138" spans="1:5" x14ac:dyDescent="0.2">
      <c r="A1138" s="26">
        <v>390</v>
      </c>
      <c r="B1138" s="29">
        <v>30</v>
      </c>
      <c r="C1138" s="29">
        <v>302</v>
      </c>
      <c r="D1138" t="s">
        <v>34</v>
      </c>
      <c r="E1138" s="30">
        <v>3000000</v>
      </c>
    </row>
    <row r="1139" spans="1:5" x14ac:dyDescent="0.2">
      <c r="A1139" s="26">
        <v>530</v>
      </c>
      <c r="B1139" s="29">
        <v>30</v>
      </c>
      <c r="C1139" s="29">
        <v>302</v>
      </c>
      <c r="D1139" t="s">
        <v>47</v>
      </c>
      <c r="E1139" s="30">
        <v>200000000</v>
      </c>
    </row>
    <row r="1140" spans="1:5" x14ac:dyDescent="0.2">
      <c r="A1140" s="26">
        <v>540</v>
      </c>
      <c r="B1140" s="29">
        <v>30</v>
      </c>
      <c r="C1140" s="29">
        <v>302</v>
      </c>
      <c r="D1140" t="s">
        <v>36</v>
      </c>
      <c r="E1140" s="30">
        <v>450000000</v>
      </c>
    </row>
    <row r="1141" spans="1:5" x14ac:dyDescent="0.2">
      <c r="A1141" s="26">
        <v>570</v>
      </c>
      <c r="B1141" s="29">
        <v>30</v>
      </c>
      <c r="C1141" s="29">
        <v>302</v>
      </c>
      <c r="D1141" t="s">
        <v>37</v>
      </c>
      <c r="E1141" s="30">
        <v>100000000</v>
      </c>
    </row>
    <row r="1142" spans="1:5" x14ac:dyDescent="0.2">
      <c r="A1142" s="26">
        <v>910</v>
      </c>
      <c r="B1142" s="29">
        <v>30</v>
      </c>
      <c r="C1142" s="29">
        <v>302</v>
      </c>
      <c r="D1142" t="s">
        <v>43</v>
      </c>
      <c r="E1142" s="30">
        <v>20000000</v>
      </c>
    </row>
    <row r="1143" spans="1:5" x14ac:dyDescent="0.2">
      <c r="A1143" s="31" t="s">
        <v>114</v>
      </c>
      <c r="B1143" s="32"/>
      <c r="C1143" s="13">
        <v>4</v>
      </c>
      <c r="D1143" s="19" t="s">
        <v>115</v>
      </c>
      <c r="E1143" s="1">
        <f>SUM(E1144:E1148)</f>
        <v>4147500000</v>
      </c>
    </row>
    <row r="1144" spans="1:5" x14ac:dyDescent="0.2">
      <c r="A1144" s="12">
        <v>145</v>
      </c>
      <c r="B1144" s="2">
        <v>30</v>
      </c>
      <c r="C1144" s="2">
        <v>302</v>
      </c>
      <c r="D1144" s="18" t="s">
        <v>12</v>
      </c>
      <c r="E1144" s="8">
        <v>492766667</v>
      </c>
    </row>
    <row r="1145" spans="1:5" x14ac:dyDescent="0.2">
      <c r="A1145" s="12">
        <v>230</v>
      </c>
      <c r="B1145" s="2">
        <v>30</v>
      </c>
      <c r="C1145" s="2">
        <v>302</v>
      </c>
      <c r="D1145" s="18" t="s">
        <v>13</v>
      </c>
      <c r="E1145" s="8">
        <v>90000000</v>
      </c>
    </row>
    <row r="1146" spans="1:5" x14ac:dyDescent="0.2">
      <c r="A1146" s="12">
        <v>260</v>
      </c>
      <c r="B1146" s="2">
        <v>30</v>
      </c>
      <c r="C1146" s="2">
        <v>302</v>
      </c>
      <c r="D1146" s="18" t="s">
        <v>52</v>
      </c>
      <c r="E1146" s="8">
        <v>3000000000</v>
      </c>
    </row>
    <row r="1147" spans="1:5" x14ac:dyDescent="0.2">
      <c r="A1147" s="2">
        <v>530</v>
      </c>
      <c r="B1147" s="12">
        <v>30</v>
      </c>
      <c r="C1147" s="12">
        <v>302</v>
      </c>
      <c r="D1147" s="18" t="s">
        <v>17</v>
      </c>
      <c r="E1147" s="4">
        <v>186334667</v>
      </c>
    </row>
    <row r="1148" spans="1:5" x14ac:dyDescent="0.2">
      <c r="A1148" s="2">
        <v>540</v>
      </c>
      <c r="B1148" s="12">
        <v>30</v>
      </c>
      <c r="C1148" s="12">
        <v>302</v>
      </c>
      <c r="D1148" s="18" t="s">
        <v>18</v>
      </c>
      <c r="E1148" s="4">
        <v>378398666</v>
      </c>
    </row>
    <row r="1149" spans="1:5" x14ac:dyDescent="0.2">
      <c r="A1149" s="31" t="s">
        <v>100</v>
      </c>
      <c r="B1149" s="32"/>
      <c r="C1149" s="13">
        <v>3</v>
      </c>
      <c r="D1149" s="19" t="s">
        <v>101</v>
      </c>
      <c r="E1149" s="1">
        <f>+E1150+E1157</f>
        <v>151282685718</v>
      </c>
    </row>
    <row r="1150" spans="1:5" x14ac:dyDescent="0.2">
      <c r="A1150" s="31" t="s">
        <v>114</v>
      </c>
      <c r="B1150" s="32"/>
      <c r="C1150" s="13">
        <v>1</v>
      </c>
      <c r="D1150" s="19" t="s">
        <v>118</v>
      </c>
      <c r="E1150" s="1">
        <f>SUM(E1151:E1156)</f>
        <v>4263420131</v>
      </c>
    </row>
    <row r="1151" spans="1:5" x14ac:dyDescent="0.2">
      <c r="A1151" s="12">
        <v>137</v>
      </c>
      <c r="B1151" s="2">
        <v>10</v>
      </c>
      <c r="C1151" s="2">
        <v>1</v>
      </c>
      <c r="D1151" s="18" t="s">
        <v>16</v>
      </c>
      <c r="E1151" s="8">
        <v>49374000</v>
      </c>
    </row>
    <row r="1152" spans="1:5" x14ac:dyDescent="0.2">
      <c r="A1152" s="12">
        <v>145</v>
      </c>
      <c r="B1152" s="2">
        <v>10</v>
      </c>
      <c r="C1152" s="2">
        <v>1</v>
      </c>
      <c r="D1152" s="18" t="s">
        <v>18</v>
      </c>
      <c r="E1152" s="8">
        <v>613182986</v>
      </c>
    </row>
    <row r="1153" spans="1:5" x14ac:dyDescent="0.2">
      <c r="A1153" s="12">
        <v>145</v>
      </c>
      <c r="B1153" s="2">
        <v>30</v>
      </c>
      <c r="C1153" s="2">
        <v>359</v>
      </c>
      <c r="D1153" s="18" t="s">
        <v>18</v>
      </c>
      <c r="E1153" s="8">
        <v>342228060</v>
      </c>
    </row>
    <row r="1154" spans="1:5" x14ac:dyDescent="0.2">
      <c r="A1154" s="2">
        <v>230</v>
      </c>
      <c r="B1154" s="12">
        <v>10</v>
      </c>
      <c r="C1154" s="12">
        <v>1</v>
      </c>
      <c r="D1154" s="18" t="s">
        <v>21</v>
      </c>
      <c r="E1154" s="4">
        <v>95787795</v>
      </c>
    </row>
    <row r="1155" spans="1:5" x14ac:dyDescent="0.2">
      <c r="A1155" s="2">
        <v>230</v>
      </c>
      <c r="B1155" s="12">
        <v>30</v>
      </c>
      <c r="C1155" s="12">
        <v>359</v>
      </c>
      <c r="D1155" s="18" t="s">
        <v>21</v>
      </c>
      <c r="E1155" s="4">
        <v>79994675</v>
      </c>
    </row>
    <row r="1156" spans="1:5" x14ac:dyDescent="0.2">
      <c r="A1156" s="2">
        <v>881</v>
      </c>
      <c r="B1156" s="12">
        <v>30</v>
      </c>
      <c r="C1156" s="12">
        <v>359</v>
      </c>
      <c r="D1156" s="18" t="s">
        <v>119</v>
      </c>
      <c r="E1156" s="4">
        <v>3082852615</v>
      </c>
    </row>
    <row r="1157" spans="1:5" x14ac:dyDescent="0.2">
      <c r="A1157" s="31" t="s">
        <v>114</v>
      </c>
      <c r="B1157" s="32"/>
      <c r="C1157" s="13">
        <v>2</v>
      </c>
      <c r="D1157" s="19" t="s">
        <v>120</v>
      </c>
      <c r="E1157" s="1">
        <f>SUM(E1158:E1178)</f>
        <v>147019265587</v>
      </c>
    </row>
    <row r="1158" spans="1:5" x14ac:dyDescent="0.2">
      <c r="A1158" s="2">
        <v>137</v>
      </c>
      <c r="B1158" s="2">
        <v>30</v>
      </c>
      <c r="C1158" s="12">
        <v>76</v>
      </c>
      <c r="D1158" s="18" t="s">
        <v>16</v>
      </c>
      <c r="E1158" s="4">
        <v>28958290</v>
      </c>
    </row>
    <row r="1159" spans="1:5" x14ac:dyDescent="0.2">
      <c r="A1159" s="2">
        <v>144</v>
      </c>
      <c r="B1159" s="2">
        <v>30</v>
      </c>
      <c r="C1159" s="12">
        <v>76</v>
      </c>
      <c r="D1159" s="18" t="s">
        <v>17</v>
      </c>
      <c r="E1159" s="4">
        <v>812983080</v>
      </c>
    </row>
    <row r="1160" spans="1:5" x14ac:dyDescent="0.2">
      <c r="A1160" s="2">
        <v>145</v>
      </c>
      <c r="B1160" s="2">
        <v>30</v>
      </c>
      <c r="C1160" s="12">
        <v>76</v>
      </c>
      <c r="D1160" s="18" t="s">
        <v>18</v>
      </c>
      <c r="E1160" s="4">
        <v>5904275000</v>
      </c>
    </row>
    <row r="1161" spans="1:5" x14ac:dyDescent="0.2">
      <c r="A1161" s="2">
        <v>210</v>
      </c>
      <c r="B1161" s="2">
        <v>30</v>
      </c>
      <c r="C1161" s="12">
        <v>76</v>
      </c>
      <c r="D1161" s="18" t="s">
        <v>20</v>
      </c>
      <c r="E1161" s="4">
        <v>60000000</v>
      </c>
    </row>
    <row r="1162" spans="1:5" x14ac:dyDescent="0.2">
      <c r="A1162" s="2">
        <v>230</v>
      </c>
      <c r="B1162" s="2">
        <v>30</v>
      </c>
      <c r="C1162" s="12">
        <v>76</v>
      </c>
      <c r="D1162" s="18" t="s">
        <v>21</v>
      </c>
      <c r="E1162" s="4">
        <v>157603200</v>
      </c>
    </row>
    <row r="1163" spans="1:5" ht="12.75" customHeight="1" x14ac:dyDescent="0.2">
      <c r="A1163" s="2">
        <v>240</v>
      </c>
      <c r="B1163" s="2">
        <v>30</v>
      </c>
      <c r="C1163" s="12">
        <v>76</v>
      </c>
      <c r="D1163" s="18" t="s">
        <v>22</v>
      </c>
      <c r="E1163" s="4">
        <v>416000000</v>
      </c>
    </row>
    <row r="1164" spans="1:5" x14ac:dyDescent="0.2">
      <c r="A1164" s="26">
        <v>250</v>
      </c>
      <c r="B1164" s="2">
        <v>30</v>
      </c>
      <c r="C1164" s="29">
        <v>76</v>
      </c>
      <c r="D1164" t="s">
        <v>23</v>
      </c>
      <c r="E1164" s="30">
        <v>406458720</v>
      </c>
    </row>
    <row r="1165" spans="1:5" x14ac:dyDescent="0.2">
      <c r="A1165" s="26">
        <v>260</v>
      </c>
      <c r="B1165" s="2">
        <v>30</v>
      </c>
      <c r="C1165" s="29">
        <v>76</v>
      </c>
      <c r="D1165" t="s">
        <v>24</v>
      </c>
      <c r="E1165" s="30">
        <v>8940100000</v>
      </c>
    </row>
    <row r="1166" spans="1:5" x14ac:dyDescent="0.2">
      <c r="A1166" s="26">
        <v>280</v>
      </c>
      <c r="B1166" s="2">
        <v>30</v>
      </c>
      <c r="C1166" s="29">
        <v>76</v>
      </c>
      <c r="D1166" t="s">
        <v>26</v>
      </c>
      <c r="E1166" s="30">
        <v>51000000</v>
      </c>
    </row>
    <row r="1167" spans="1:5" x14ac:dyDescent="0.2">
      <c r="A1167" s="26">
        <v>330</v>
      </c>
      <c r="B1167" s="2">
        <v>30</v>
      </c>
      <c r="C1167" s="29">
        <v>76</v>
      </c>
      <c r="D1167" t="s">
        <v>30</v>
      </c>
      <c r="E1167" s="30">
        <v>5000000</v>
      </c>
    </row>
    <row r="1168" spans="1:5" x14ac:dyDescent="0.2">
      <c r="A1168" s="26">
        <v>340</v>
      </c>
      <c r="B1168" s="2">
        <v>30</v>
      </c>
      <c r="C1168" s="29">
        <v>76</v>
      </c>
      <c r="D1168" t="s">
        <v>31</v>
      </c>
      <c r="E1168" s="30">
        <v>55324405</v>
      </c>
    </row>
    <row r="1169" spans="1:5" x14ac:dyDescent="0.2">
      <c r="A1169" s="26">
        <v>360</v>
      </c>
      <c r="B1169" s="2">
        <v>30</v>
      </c>
      <c r="C1169" s="29">
        <v>76</v>
      </c>
      <c r="D1169" t="s">
        <v>33</v>
      </c>
      <c r="E1169" s="30">
        <v>36000000</v>
      </c>
    </row>
    <row r="1170" spans="1:5" x14ac:dyDescent="0.2">
      <c r="A1170" s="26">
        <v>530</v>
      </c>
      <c r="B1170" s="2">
        <v>30</v>
      </c>
      <c r="C1170" s="29">
        <v>76</v>
      </c>
      <c r="D1170" t="s">
        <v>47</v>
      </c>
      <c r="E1170" s="30">
        <v>545000000</v>
      </c>
    </row>
    <row r="1171" spans="1:5" x14ac:dyDescent="0.2">
      <c r="A1171" s="26">
        <v>540</v>
      </c>
      <c r="B1171" s="2">
        <v>30</v>
      </c>
      <c r="C1171" s="29">
        <v>76</v>
      </c>
      <c r="D1171" t="s">
        <v>36</v>
      </c>
      <c r="E1171" s="30">
        <v>400000000</v>
      </c>
    </row>
    <row r="1172" spans="1:5" x14ac:dyDescent="0.2">
      <c r="A1172" s="26">
        <v>570</v>
      </c>
      <c r="B1172" s="2">
        <v>30</v>
      </c>
      <c r="C1172" s="29">
        <v>76</v>
      </c>
      <c r="D1172" t="s">
        <v>37</v>
      </c>
      <c r="E1172" s="30">
        <v>52500000</v>
      </c>
    </row>
    <row r="1173" spans="1:5" x14ac:dyDescent="0.2">
      <c r="A1173" s="26">
        <v>839</v>
      </c>
      <c r="B1173" s="2">
        <v>30</v>
      </c>
      <c r="C1173" s="29">
        <v>76</v>
      </c>
      <c r="D1173" t="s">
        <v>98</v>
      </c>
      <c r="E1173" s="30">
        <v>74167465614</v>
      </c>
    </row>
    <row r="1174" spans="1:5" x14ac:dyDescent="0.2">
      <c r="A1174" s="26">
        <v>841</v>
      </c>
      <c r="B1174" s="2">
        <v>30</v>
      </c>
      <c r="C1174" s="29">
        <v>76</v>
      </c>
      <c r="D1174" t="s">
        <v>63</v>
      </c>
      <c r="E1174" s="30">
        <v>7265700000</v>
      </c>
    </row>
    <row r="1175" spans="1:5" x14ac:dyDescent="0.2">
      <c r="A1175" s="26">
        <v>849</v>
      </c>
      <c r="B1175" s="2">
        <v>30</v>
      </c>
      <c r="C1175" s="29">
        <v>76</v>
      </c>
      <c r="D1175" t="s">
        <v>41</v>
      </c>
      <c r="E1175" s="30">
        <v>28045760906</v>
      </c>
    </row>
    <row r="1176" spans="1:5" x14ac:dyDescent="0.2">
      <c r="A1176" s="26">
        <v>851</v>
      </c>
      <c r="B1176" s="2">
        <v>30</v>
      </c>
      <c r="C1176" s="29">
        <v>76</v>
      </c>
      <c r="D1176" t="s">
        <v>42</v>
      </c>
      <c r="E1176" s="30">
        <v>5000000</v>
      </c>
    </row>
    <row r="1177" spans="1:5" x14ac:dyDescent="0.2">
      <c r="A1177" s="26">
        <v>852</v>
      </c>
      <c r="B1177" s="2">
        <v>30</v>
      </c>
      <c r="C1177" s="29">
        <v>76</v>
      </c>
      <c r="D1177" t="s">
        <v>64</v>
      </c>
      <c r="E1177" s="30">
        <v>9226636372</v>
      </c>
    </row>
    <row r="1178" spans="1:5" x14ac:dyDescent="0.2">
      <c r="A1178" s="26">
        <v>899</v>
      </c>
      <c r="B1178" s="2">
        <v>30</v>
      </c>
      <c r="C1178" s="29">
        <v>76</v>
      </c>
      <c r="D1178" t="s">
        <v>121</v>
      </c>
      <c r="E1178" s="30">
        <v>10437500000</v>
      </c>
    </row>
    <row r="1179" spans="1:5" x14ac:dyDescent="0.2">
      <c r="A1179" s="31" t="s">
        <v>100</v>
      </c>
      <c r="B1179" s="32"/>
      <c r="C1179" s="13">
        <v>4</v>
      </c>
      <c r="D1179" s="19" t="s">
        <v>117</v>
      </c>
      <c r="E1179" s="1">
        <f>+E1180</f>
        <v>18579754239</v>
      </c>
    </row>
    <row r="1180" spans="1:5" x14ac:dyDescent="0.2">
      <c r="A1180" s="31" t="s">
        <v>114</v>
      </c>
      <c r="B1180" s="32"/>
      <c r="C1180" s="13">
        <v>1</v>
      </c>
      <c r="D1180" s="19" t="s">
        <v>122</v>
      </c>
      <c r="E1180" s="1">
        <f>SUM(E1181:E1206)</f>
        <v>18579754239</v>
      </c>
    </row>
    <row r="1181" spans="1:5" x14ac:dyDescent="0.2">
      <c r="A1181" s="12">
        <v>123</v>
      </c>
      <c r="B1181" s="2">
        <v>10</v>
      </c>
      <c r="C1181" s="2">
        <v>1</v>
      </c>
      <c r="D1181" s="18" t="s">
        <v>12</v>
      </c>
      <c r="E1181" s="8">
        <v>90000000</v>
      </c>
    </row>
    <row r="1182" spans="1:5" x14ac:dyDescent="0.2">
      <c r="A1182" s="12">
        <v>125</v>
      </c>
      <c r="B1182" s="2">
        <v>10</v>
      </c>
      <c r="C1182" s="2">
        <v>1</v>
      </c>
      <c r="D1182" s="18" t="s">
        <v>13</v>
      </c>
      <c r="E1182" s="8">
        <v>90000000</v>
      </c>
    </row>
    <row r="1183" spans="1:5" x14ac:dyDescent="0.2">
      <c r="A1183" s="2">
        <v>137</v>
      </c>
      <c r="B1183" s="12">
        <v>10</v>
      </c>
      <c r="C1183" s="12">
        <v>1</v>
      </c>
      <c r="D1183" s="18" t="s">
        <v>16</v>
      </c>
      <c r="E1183" s="4">
        <v>158810004</v>
      </c>
    </row>
    <row r="1184" spans="1:5" x14ac:dyDescent="0.2">
      <c r="A1184" s="2">
        <v>144</v>
      </c>
      <c r="B1184" s="12">
        <v>10</v>
      </c>
      <c r="C1184" s="12">
        <v>1</v>
      </c>
      <c r="D1184" s="18" t="s">
        <v>17</v>
      </c>
      <c r="E1184" s="4">
        <v>159990000</v>
      </c>
    </row>
    <row r="1185" spans="1:5" x14ac:dyDescent="0.2">
      <c r="A1185" s="2">
        <v>145</v>
      </c>
      <c r="B1185" s="12">
        <v>10</v>
      </c>
      <c r="C1185" s="12">
        <v>1</v>
      </c>
      <c r="D1185" s="18" t="s">
        <v>18</v>
      </c>
      <c r="E1185" s="4">
        <v>318438180</v>
      </c>
    </row>
    <row r="1186" spans="1:5" x14ac:dyDescent="0.2">
      <c r="A1186" s="2">
        <v>145</v>
      </c>
      <c r="B1186" s="12">
        <v>20</v>
      </c>
      <c r="C1186" s="12">
        <v>401</v>
      </c>
      <c r="D1186" s="18" t="s">
        <v>18</v>
      </c>
      <c r="E1186" s="4">
        <v>1210000000</v>
      </c>
    </row>
    <row r="1187" spans="1:5" x14ac:dyDescent="0.2">
      <c r="A1187" s="26">
        <v>230</v>
      </c>
      <c r="B1187" s="29">
        <v>10</v>
      </c>
      <c r="C1187" s="29">
        <v>1</v>
      </c>
      <c r="D1187" t="s">
        <v>21</v>
      </c>
      <c r="E1187" s="30">
        <v>92981876</v>
      </c>
    </row>
    <row r="1188" spans="1:5" x14ac:dyDescent="0.2">
      <c r="A1188" s="26">
        <v>230</v>
      </c>
      <c r="B1188" s="29">
        <v>20</v>
      </c>
      <c r="C1188" s="29">
        <v>401</v>
      </c>
      <c r="D1188" t="s">
        <v>21</v>
      </c>
      <c r="E1188" s="30">
        <v>300000000</v>
      </c>
    </row>
    <row r="1189" spans="1:5" x14ac:dyDescent="0.2">
      <c r="A1189" s="26">
        <v>240</v>
      </c>
      <c r="B1189" s="29">
        <v>10</v>
      </c>
      <c r="C1189" s="29">
        <v>1</v>
      </c>
      <c r="D1189" t="s">
        <v>22</v>
      </c>
      <c r="E1189" s="30">
        <v>116675922</v>
      </c>
    </row>
    <row r="1190" spans="1:5" x14ac:dyDescent="0.2">
      <c r="A1190" s="26">
        <v>240</v>
      </c>
      <c r="B1190" s="29">
        <v>20</v>
      </c>
      <c r="C1190" s="29">
        <v>401</v>
      </c>
      <c r="D1190" t="s">
        <v>22</v>
      </c>
      <c r="E1190" s="30">
        <v>40000000</v>
      </c>
    </row>
    <row r="1191" spans="1:5" x14ac:dyDescent="0.2">
      <c r="A1191" s="26">
        <v>260</v>
      </c>
      <c r="B1191" s="29">
        <v>10</v>
      </c>
      <c r="C1191" s="29">
        <v>1</v>
      </c>
      <c r="D1191" t="s">
        <v>24</v>
      </c>
      <c r="E1191" s="30">
        <v>1622115496</v>
      </c>
    </row>
    <row r="1192" spans="1:5" x14ac:dyDescent="0.2">
      <c r="A1192" s="26">
        <v>260</v>
      </c>
      <c r="B1192" s="29">
        <v>20</v>
      </c>
      <c r="C1192" s="29">
        <v>401</v>
      </c>
      <c r="D1192" t="s">
        <v>24</v>
      </c>
      <c r="E1192" s="30">
        <v>2480000000</v>
      </c>
    </row>
    <row r="1193" spans="1:5" x14ac:dyDescent="0.2">
      <c r="A1193" s="26">
        <v>290</v>
      </c>
      <c r="B1193" s="29">
        <v>10</v>
      </c>
      <c r="C1193" s="29">
        <v>1</v>
      </c>
      <c r="D1193" t="s">
        <v>27</v>
      </c>
      <c r="E1193" s="30">
        <v>550606400</v>
      </c>
    </row>
    <row r="1194" spans="1:5" x14ac:dyDescent="0.2">
      <c r="A1194" s="26">
        <v>290</v>
      </c>
      <c r="B1194" s="29">
        <v>20</v>
      </c>
      <c r="C1194" s="29">
        <v>401</v>
      </c>
      <c r="D1194" t="s">
        <v>27</v>
      </c>
      <c r="E1194" s="30">
        <v>370000000</v>
      </c>
    </row>
    <row r="1195" spans="1:5" x14ac:dyDescent="0.2">
      <c r="A1195" s="26">
        <v>330</v>
      </c>
      <c r="B1195" s="29">
        <v>10</v>
      </c>
      <c r="C1195" s="29">
        <v>1</v>
      </c>
      <c r="D1195" t="s">
        <v>30</v>
      </c>
      <c r="E1195" s="30">
        <v>20000000</v>
      </c>
    </row>
    <row r="1196" spans="1:5" x14ac:dyDescent="0.2">
      <c r="A1196" s="26">
        <v>330</v>
      </c>
      <c r="B1196" s="29">
        <v>20</v>
      </c>
      <c r="C1196" s="29">
        <v>401</v>
      </c>
      <c r="D1196" t="s">
        <v>30</v>
      </c>
      <c r="E1196" s="30">
        <v>40000000</v>
      </c>
    </row>
    <row r="1197" spans="1:5" x14ac:dyDescent="0.2">
      <c r="A1197" s="26">
        <v>340</v>
      </c>
      <c r="B1197" s="29">
        <v>10</v>
      </c>
      <c r="C1197" s="29">
        <v>1</v>
      </c>
      <c r="D1197" t="s">
        <v>31</v>
      </c>
      <c r="E1197" s="30">
        <v>42860000</v>
      </c>
    </row>
    <row r="1198" spans="1:5" x14ac:dyDescent="0.2">
      <c r="A1198" s="26">
        <v>360</v>
      </c>
      <c r="B1198" s="29">
        <v>20</v>
      </c>
      <c r="C1198" s="29">
        <v>401</v>
      </c>
      <c r="D1198" t="s">
        <v>33</v>
      </c>
      <c r="E1198" s="30">
        <v>40000000</v>
      </c>
    </row>
    <row r="1199" spans="1:5" x14ac:dyDescent="0.2">
      <c r="A1199" s="26">
        <v>520</v>
      </c>
      <c r="B1199" s="29">
        <v>10</v>
      </c>
      <c r="C1199" s="29">
        <v>1</v>
      </c>
      <c r="D1199" t="s">
        <v>35</v>
      </c>
      <c r="E1199" s="30">
        <v>1944454545</v>
      </c>
    </row>
    <row r="1200" spans="1:5" x14ac:dyDescent="0.2">
      <c r="A1200" s="26">
        <v>520</v>
      </c>
      <c r="B1200" s="29">
        <v>20</v>
      </c>
      <c r="C1200" s="29">
        <v>401</v>
      </c>
      <c r="D1200" t="s">
        <v>35</v>
      </c>
      <c r="E1200" s="30">
        <v>7990000000</v>
      </c>
    </row>
    <row r="1201" spans="1:5" x14ac:dyDescent="0.2">
      <c r="A1201" s="26">
        <v>540</v>
      </c>
      <c r="B1201" s="29">
        <v>10</v>
      </c>
      <c r="C1201" s="29">
        <v>1</v>
      </c>
      <c r="D1201" t="s">
        <v>36</v>
      </c>
      <c r="E1201" s="30">
        <v>286878235</v>
      </c>
    </row>
    <row r="1202" spans="1:5" x14ac:dyDescent="0.2">
      <c r="A1202" s="26">
        <v>540</v>
      </c>
      <c r="B1202" s="29">
        <v>20</v>
      </c>
      <c r="C1202" s="29">
        <v>401</v>
      </c>
      <c r="D1202" t="s">
        <v>36</v>
      </c>
      <c r="E1202" s="30">
        <v>470000000</v>
      </c>
    </row>
    <row r="1203" spans="1:5" x14ac:dyDescent="0.2">
      <c r="A1203" s="26">
        <v>570</v>
      </c>
      <c r="B1203" s="29">
        <v>10</v>
      </c>
      <c r="C1203" s="29">
        <v>1</v>
      </c>
      <c r="D1203" t="s">
        <v>37</v>
      </c>
      <c r="E1203" s="30">
        <v>15343581</v>
      </c>
    </row>
    <row r="1204" spans="1:5" x14ac:dyDescent="0.2">
      <c r="A1204" s="26">
        <v>570</v>
      </c>
      <c r="B1204" s="29">
        <v>20</v>
      </c>
      <c r="C1204" s="29">
        <v>401</v>
      </c>
      <c r="D1204" t="s">
        <v>37</v>
      </c>
      <c r="E1204" s="30">
        <v>60000000</v>
      </c>
    </row>
    <row r="1205" spans="1:5" x14ac:dyDescent="0.2">
      <c r="A1205" s="26">
        <v>881</v>
      </c>
      <c r="B1205" s="29">
        <v>10</v>
      </c>
      <c r="C1205" s="29">
        <v>1</v>
      </c>
      <c r="D1205" t="s">
        <v>119</v>
      </c>
      <c r="E1205" s="30">
        <v>60000000</v>
      </c>
    </row>
    <row r="1206" spans="1:5" x14ac:dyDescent="0.2">
      <c r="A1206" s="26">
        <v>910</v>
      </c>
      <c r="B1206" s="29">
        <v>10</v>
      </c>
      <c r="C1206" s="29">
        <v>1</v>
      </c>
      <c r="D1206" t="s">
        <v>43</v>
      </c>
      <c r="E1206" s="30">
        <v>10600000</v>
      </c>
    </row>
  </sheetData>
  <mergeCells count="49">
    <mergeCell ref="A1180:B1180"/>
    <mergeCell ref="A978:B978"/>
    <mergeCell ref="A1149:B1149"/>
    <mergeCell ref="A1150:B1150"/>
    <mergeCell ref="A1157:B1157"/>
    <mergeCell ref="A1179:B1179"/>
    <mergeCell ref="A1044:B1044"/>
    <mergeCell ref="A1115:B1115"/>
    <mergeCell ref="A1116:B1116"/>
    <mergeCell ref="A1117:B1117"/>
    <mergeCell ref="A1143:B1143"/>
    <mergeCell ref="A903:B903"/>
    <mergeCell ref="A931:B931"/>
    <mergeCell ref="A932:B932"/>
    <mergeCell ref="A979:B979"/>
    <mergeCell ref="A1006:B1006"/>
    <mergeCell ref="A790:B790"/>
    <mergeCell ref="A789:B789"/>
    <mergeCell ref="A822:B822"/>
    <mergeCell ref="A837:B837"/>
    <mergeCell ref="A872:B872"/>
    <mergeCell ref="A612:B612"/>
    <mergeCell ref="A618:B618"/>
    <mergeCell ref="A650:B650"/>
    <mergeCell ref="A715:B715"/>
    <mergeCell ref="A737:B737"/>
    <mergeCell ref="A258:B258"/>
    <mergeCell ref="A223:B223"/>
    <mergeCell ref="A277:B277"/>
    <mergeCell ref="A309:B309"/>
    <mergeCell ref="A2:B2"/>
    <mergeCell ref="A3:B3"/>
    <mergeCell ref="A4:B4"/>
    <mergeCell ref="A5:B5"/>
    <mergeCell ref="A187:B187"/>
    <mergeCell ref="A186:B186"/>
    <mergeCell ref="A188:B188"/>
    <mergeCell ref="A322:B322"/>
    <mergeCell ref="A339:B339"/>
    <mergeCell ref="A355:B355"/>
    <mergeCell ref="A390:B390"/>
    <mergeCell ref="A391:B391"/>
    <mergeCell ref="A552:B552"/>
    <mergeCell ref="A574:B574"/>
    <mergeCell ref="A429:B429"/>
    <mergeCell ref="A455:B455"/>
    <mergeCell ref="A489:B489"/>
    <mergeCell ref="A499:B499"/>
    <mergeCell ref="A524:B52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cp:lastPrinted>2017-12-21T13:40:24Z</cp:lastPrinted>
  <dcterms:created xsi:type="dcterms:W3CDTF">2017-01-10T11:45:16Z</dcterms:created>
  <dcterms:modified xsi:type="dcterms:W3CDTF">2017-12-26T15:38:09Z</dcterms:modified>
</cp:coreProperties>
</file>