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76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Parlamento Abierto\Poder Ejecutivo\Gastos\"/>
    </mc:Choice>
  </mc:AlternateContent>
  <bookViews>
    <workbookView xWindow="120" yWindow="15" windowWidth="18960" windowHeight="11325"/>
  </bookViews>
  <sheets>
    <sheet name="Table 1" sheetId="1" r:id="rId1"/>
  </sheets>
  <calcPr calcId="171027"/>
</workbook>
</file>

<file path=xl/calcChain.xml><?xml version="1.0" encoding="utf-8"?>
<calcChain xmlns="http://schemas.openxmlformats.org/spreadsheetml/2006/main">
  <c r="G2" i="1" l="1"/>
  <c r="G3" i="1"/>
  <c r="G4" i="1"/>
  <c r="G81" i="1"/>
  <c r="G236" i="1"/>
  <c r="G191" i="1"/>
  <c r="G169" i="1"/>
  <c r="G150" i="1"/>
  <c r="G83" i="1"/>
  <c r="G5" i="1"/>
  <c r="G6" i="1"/>
  <c r="G463" i="1" l="1"/>
  <c r="G433" i="1"/>
  <c r="G397" i="1"/>
</calcChain>
</file>

<file path=xl/sharedStrings.xml><?xml version="1.0" encoding="utf-8"?>
<sst xmlns="http://schemas.openxmlformats.org/spreadsheetml/2006/main" count="622" uniqueCount="137">
  <si>
    <r>
      <rPr>
        <b/>
        <sz val="8"/>
        <rFont val="Helvetica"/>
        <family val="2"/>
      </rPr>
      <t>O.G.</t>
    </r>
  </si>
  <si>
    <r>
      <rPr>
        <b/>
        <sz val="8"/>
        <rFont val="Helvetica"/>
        <family val="2"/>
      </rPr>
      <t>F.F.</t>
    </r>
  </si>
  <si>
    <r>
      <rPr>
        <b/>
        <sz val="8"/>
        <rFont val="Helvetica"/>
        <family val="2"/>
      </rPr>
      <t>O.F.</t>
    </r>
  </si>
  <si>
    <r>
      <rPr>
        <b/>
        <sz val="8"/>
        <rFont val="Helvetica"/>
        <family val="2"/>
      </rPr>
      <t>PROGRAMADO</t>
    </r>
  </si>
  <si>
    <r>
      <rPr>
        <b/>
        <sz val="10"/>
        <rFont val="Helvetica"/>
        <family val="2"/>
      </rPr>
      <t>Total General:</t>
    </r>
  </si>
  <si>
    <r>
      <rPr>
        <b/>
        <sz val="10"/>
        <rFont val="Helvetica"/>
        <family val="2"/>
      </rPr>
      <t>Nivel:   12</t>
    </r>
  </si>
  <si>
    <r>
      <rPr>
        <b/>
        <sz val="10"/>
        <rFont val="Helvetica"/>
        <family val="2"/>
      </rPr>
      <t>PODER EJECUTIVO</t>
    </r>
  </si>
  <si>
    <r>
      <rPr>
        <b/>
        <sz val="10"/>
        <rFont val="Helvetica"/>
        <family val="2"/>
      </rPr>
      <t>Entidad:    10</t>
    </r>
  </si>
  <si>
    <r>
      <rPr>
        <b/>
        <sz val="10"/>
        <rFont val="Helvetica"/>
        <family val="2"/>
      </rPr>
      <t>MINISTERIO DE AGRICULTURA Y GANADERIA</t>
    </r>
  </si>
  <si>
    <r>
      <rPr>
        <b/>
        <sz val="10"/>
        <rFont val="Helvetica"/>
        <family val="2"/>
      </rPr>
      <t>PROGRAMAS DE ADMINISTRACION</t>
    </r>
  </si>
  <si>
    <r>
      <rPr>
        <b/>
        <sz val="10"/>
        <rFont val="Helvetica"/>
        <family val="2"/>
      </rPr>
      <t>Programa:   1</t>
    </r>
  </si>
  <si>
    <r>
      <rPr>
        <b/>
        <sz val="10"/>
        <rFont val="Helvetica"/>
        <family val="2"/>
      </rPr>
      <t>ADMINISTRACIÓN GENERAL</t>
    </r>
  </si>
  <si>
    <r>
      <rPr>
        <b/>
        <sz val="10"/>
        <rFont val="Helvetica"/>
        <family val="2"/>
      </rPr>
      <t>Sub Programa:   0</t>
    </r>
  </si>
  <si>
    <r>
      <rPr>
        <b/>
        <sz val="10"/>
        <rFont val="Helvetica"/>
        <family val="2"/>
      </rPr>
      <t>*</t>
    </r>
  </si>
  <si>
    <r>
      <rPr>
        <sz val="10"/>
        <rFont val="Helvetica"/>
        <family val="2"/>
      </rPr>
      <t>SUELDOS</t>
    </r>
  </si>
  <si>
    <r>
      <rPr>
        <sz val="10"/>
        <rFont val="Helvetica"/>
        <family val="2"/>
      </rPr>
      <t>GASTOS DE REPRESENTACIÓN</t>
    </r>
  </si>
  <si>
    <r>
      <rPr>
        <sz val="10"/>
        <rFont val="Helvetica"/>
        <family val="2"/>
      </rPr>
      <t>AGUINALDO</t>
    </r>
  </si>
  <si>
    <r>
      <rPr>
        <sz val="10"/>
        <rFont val="Helvetica"/>
        <family val="2"/>
      </rPr>
      <t>REMUNERACIÓN EXTRAORDINARIA</t>
    </r>
  </si>
  <si>
    <r>
      <rPr>
        <sz val="10"/>
        <rFont val="Helvetica"/>
        <family val="2"/>
      </rPr>
      <t>REMUNERACION ADICIONAL</t>
    </r>
  </si>
  <si>
    <r>
      <rPr>
        <sz val="10"/>
        <rFont val="Helvetica"/>
        <family val="2"/>
      </rPr>
      <t>BONIFICACIONES Y GRATIFICACIONES</t>
    </r>
  </si>
  <si>
    <r>
      <rPr>
        <sz val="10"/>
        <rFont val="Helvetica"/>
        <family val="2"/>
      </rPr>
      <t>GRATIFICACIONES POR SERVICIOS ESPECIALES</t>
    </r>
  </si>
  <si>
    <r>
      <rPr>
        <sz val="10"/>
        <rFont val="Helvetica"/>
        <family val="2"/>
      </rPr>
      <t>CONTRATACIÓN DE PERSONAL TÉCNICO</t>
    </r>
  </si>
  <si>
    <r>
      <rPr>
        <sz val="10"/>
        <rFont val="Helvetica"/>
        <family val="2"/>
      </rPr>
      <t>JORNALES</t>
    </r>
  </si>
  <si>
    <r>
      <rPr>
        <sz val="10"/>
        <rFont val="Helvetica"/>
        <family val="2"/>
      </rPr>
      <t>HONORARIOS PROFESIONALES</t>
    </r>
  </si>
  <si>
    <r>
      <rPr>
        <sz val="10"/>
        <rFont val="Helvetica"/>
        <family val="2"/>
      </rPr>
      <t>OTROS GASTOS DEL PERSONAL</t>
    </r>
  </si>
  <si>
    <r>
      <rPr>
        <sz val="10"/>
        <rFont val="Helvetica"/>
        <family val="2"/>
      </rPr>
      <t>PASAJES Y VIÁTICOS</t>
    </r>
  </si>
  <si>
    <r>
      <rPr>
        <sz val="10"/>
        <rFont val="Helvetica"/>
        <family val="2"/>
      </rPr>
      <t>GASTOS POR SERVICIOS DE ASEO, MANTENIMIENTO Y REPARACIONES</t>
    </r>
  </si>
  <si>
    <r>
      <rPr>
        <sz val="10"/>
        <rFont val="Helvetica"/>
        <family val="2"/>
      </rPr>
      <t>ALQUILERES Y DERECHOS</t>
    </r>
  </si>
  <si>
    <r>
      <rPr>
        <sz val="10"/>
        <rFont val="Helvetica"/>
        <family val="2"/>
      </rPr>
      <t>SERVICIOS TÉCNICOS Y PROFESIONALES</t>
    </r>
  </si>
  <si>
    <r>
      <rPr>
        <sz val="10"/>
        <rFont val="Helvetica"/>
        <family val="2"/>
      </rPr>
      <t>SERVICIOS DE CAPACITACIÓN Y ADIESTRAMIENTO</t>
    </r>
  </si>
  <si>
    <r>
      <rPr>
        <sz val="10"/>
        <rFont val="Helvetica"/>
        <family val="2"/>
      </rPr>
      <t>PRODUCTOS DE PAPEL, CARTÓN  E  IMPRESOS</t>
    </r>
  </si>
  <si>
    <r>
      <rPr>
        <sz val="10"/>
        <rFont val="Helvetica"/>
        <family val="2"/>
      </rPr>
      <t>PRODUCTOS E INSTRUM. QUÍMICOS Y MEDICINALES</t>
    </r>
  </si>
  <si>
    <r>
      <rPr>
        <sz val="10"/>
        <rFont val="Helvetica"/>
        <family val="2"/>
      </rPr>
      <t>COMBUSTIBLES Y LUBRICANTES</t>
    </r>
  </si>
  <si>
    <r>
      <rPr>
        <sz val="10"/>
        <rFont val="Helvetica"/>
        <family val="2"/>
      </rPr>
      <t>OTROS BIENES DE  CONSUMO</t>
    </r>
  </si>
  <si>
    <r>
      <rPr>
        <sz val="10"/>
        <rFont val="Helvetica"/>
        <family val="2"/>
      </rPr>
      <t>ADQUISICIONES DE EQUIPOS DE OFICINA Y COMPUTACION</t>
    </r>
  </si>
  <si>
    <r>
      <rPr>
        <sz val="10"/>
        <rFont val="Helvetica"/>
        <family val="2"/>
      </rPr>
      <t>OTROS GASTOS DE INVERSIÓN Y REPARAC. MAYORES</t>
    </r>
  </si>
  <si>
    <r>
      <rPr>
        <sz val="10"/>
        <rFont val="Helvetica"/>
        <family val="2"/>
      </rPr>
      <t>TRANSFERENCIAS CORRIENTES AL SECTOR EXTERNO</t>
    </r>
  </si>
  <si>
    <r>
      <rPr>
        <sz val="10"/>
        <rFont val="Helvetica"/>
        <family val="2"/>
      </rPr>
      <t>PAGO DE IMPUESTOS, TASAS, GASTOS JUDICIALES Y OTROS</t>
    </r>
  </si>
  <si>
    <r>
      <rPr>
        <b/>
        <sz val="10"/>
        <rFont val="Helvetica"/>
        <family val="2"/>
      </rPr>
      <t>Programa:</t>
    </r>
  </si>
  <si>
    <r>
      <rPr>
        <b/>
        <sz val="10"/>
        <rFont val="Helvetica"/>
        <family val="2"/>
      </rPr>
      <t>COORDINACIÓN Y ADMINISTRACIÓN DE PROYECTOS</t>
    </r>
  </si>
  <si>
    <r>
      <rPr>
        <b/>
        <sz val="10"/>
        <rFont val="Helvetica"/>
        <family val="2"/>
      </rPr>
      <t>Sub Programa:</t>
    </r>
  </si>
  <si>
    <r>
      <rPr>
        <b/>
        <sz val="10"/>
        <rFont val="Helvetica"/>
        <family val="2"/>
      </rPr>
      <t>Pry./Activid.:</t>
    </r>
  </si>
  <si>
    <r>
      <rPr>
        <sz val="10"/>
        <rFont val="Helvetica"/>
        <family val="2"/>
      </rPr>
      <t>TRANSPORTE Y ALMACENAJE</t>
    </r>
  </si>
  <si>
    <r>
      <rPr>
        <sz val="10"/>
        <rFont val="Helvetica"/>
        <family val="2"/>
      </rPr>
      <t>OTROS SERVICIOS EN GENERAL</t>
    </r>
  </si>
  <si>
    <r>
      <rPr>
        <b/>
        <sz val="10"/>
        <rFont val="Helvetica"/>
        <family val="2"/>
      </rPr>
      <t>O.G.</t>
    </r>
  </si>
  <si>
    <r>
      <rPr>
        <b/>
        <sz val="10"/>
        <rFont val="Helvetica"/>
        <family val="2"/>
      </rPr>
      <t>F.F.</t>
    </r>
  </si>
  <si>
    <r>
      <rPr>
        <b/>
        <sz val="10"/>
        <rFont val="Helvetica"/>
        <family val="2"/>
      </rPr>
      <t>O.F.</t>
    </r>
  </si>
  <si>
    <r>
      <rPr>
        <b/>
        <sz val="10"/>
        <rFont val="Helvetica"/>
        <family val="2"/>
      </rPr>
      <t>PROGRAMADO</t>
    </r>
  </si>
  <si>
    <r>
      <rPr>
        <sz val="10"/>
        <rFont val="Helvetica"/>
        <family val="2"/>
      </rPr>
      <t>BIENES DE CONSUMO DE OFICINAS E INSUMOS</t>
    </r>
  </si>
  <si>
    <r>
      <rPr>
        <sz val="10"/>
        <rFont val="Helvetica"/>
        <family val="2"/>
      </rPr>
      <t>CONSTRUCCIONES</t>
    </r>
  </si>
  <si>
    <r>
      <rPr>
        <sz val="10"/>
        <rFont val="Helvetica"/>
        <family val="2"/>
      </rPr>
      <t>ADQUISICIONES DE MAQUINARIAS, EQUIPOS Y HERRAMIENTAS EN GENERAL</t>
    </r>
  </si>
  <si>
    <r>
      <rPr>
        <b/>
        <sz val="10"/>
        <rFont val="Helvetica"/>
        <family val="2"/>
      </rPr>
      <t>Tip. Presup.:</t>
    </r>
  </si>
  <si>
    <r>
      <rPr>
        <b/>
        <sz val="10"/>
        <rFont val="Helvetica"/>
        <family val="2"/>
      </rPr>
      <t>COMPETITIVIDAD E INNOVACIÓN</t>
    </r>
  </si>
  <si>
    <r>
      <rPr>
        <sz val="10"/>
        <rFont val="Helvetica"/>
        <family val="2"/>
      </rPr>
      <t>PRODUCTOS ALIMENTICIOS</t>
    </r>
  </si>
  <si>
    <r>
      <rPr>
        <sz val="10"/>
        <rFont val="Helvetica"/>
        <family val="2"/>
      </rPr>
      <t>TEXTILES  Y  VESTUARIOS</t>
    </r>
  </si>
  <si>
    <r>
      <rPr>
        <sz val="10"/>
        <rFont val="Helvetica"/>
        <family val="2"/>
      </rPr>
      <t>ADQUISICIONES DE SEMOVIENTES</t>
    </r>
  </si>
  <si>
    <r>
      <rPr>
        <sz val="10"/>
        <rFont val="Helvetica"/>
        <family val="2"/>
      </rPr>
      <t>ADQUISICIÓN DE ACTIVOS INTANGIBLES</t>
    </r>
  </si>
  <si>
    <r>
      <rPr>
        <sz val="10"/>
        <rFont val="Helvetica"/>
        <family val="2"/>
      </rPr>
      <t>BECAS</t>
    </r>
  </si>
  <si>
    <r>
      <rPr>
        <sz val="10"/>
        <rFont val="Helvetica"/>
        <family val="2"/>
      </rPr>
      <t>APORTES A ENTIDADES EDUCATIVAS E INSTITUCIONES SIN FINES DE LUCRO</t>
    </r>
  </si>
  <si>
    <r>
      <rPr>
        <sz val="10"/>
        <rFont val="Helvetica"/>
        <family val="2"/>
      </rPr>
      <t>SUBSIDIOS Y ASISTENCIA SOCIAL A PERSONAS Y FAMILIAS DEL SECTOR PRIVADO</t>
    </r>
  </si>
  <si>
    <r>
      <rPr>
        <sz val="10"/>
        <rFont val="Helvetica"/>
        <family val="2"/>
      </rPr>
      <t>APORTES Y SUBSIDIOS A ENT. EDUCATIVAS E INSTITUCIONES PRIVADAS S/ FINES DE L</t>
    </r>
  </si>
  <si>
    <r>
      <rPr>
        <sz val="10"/>
        <rFont val="Helvetica"/>
        <family val="2"/>
      </rPr>
      <t>TRANSFERENCIAS DE CAPITAL AL SECTOR EXTERNO</t>
    </r>
  </si>
  <si>
    <r>
      <rPr>
        <b/>
        <sz val="10"/>
        <rFont val="Helvetica"/>
        <family val="2"/>
      </rPr>
      <t>DESARROLO AGRICOLA DE LA REGIÓN ORIENTAL 2KR</t>
    </r>
  </si>
  <si>
    <r>
      <rPr>
        <b/>
        <sz val="10"/>
        <rFont val="Helvetica"/>
        <family val="2"/>
      </rPr>
      <t>FOMENTO PECUARIO</t>
    </r>
  </si>
  <si>
    <r>
      <rPr>
        <b/>
        <sz val="10"/>
        <rFont val="Helvetica"/>
        <family val="2"/>
      </rPr>
      <t>EDUCACIÓN AGROPECUARIA</t>
    </r>
  </si>
  <si>
    <r>
      <rPr>
        <b/>
        <sz val="10"/>
        <rFont val="Helvetica"/>
        <family val="2"/>
      </rPr>
      <t>SISTEMA DE COMERCIALIZACIÓN DE PRODUCTOS AGROPECUARIOS.</t>
    </r>
  </si>
  <si>
    <r>
      <rPr>
        <b/>
        <sz val="10"/>
        <rFont val="Helvetica"/>
        <family val="2"/>
      </rPr>
      <t>FOMENTO P/ EL DESARROLLO DE LA COMPETITIVIDAD AGROPECUARIA</t>
    </r>
  </si>
  <si>
    <r>
      <rPr>
        <b/>
        <sz val="10"/>
        <rFont val="Helvetica"/>
        <family val="2"/>
      </rPr>
      <t>FOMENTO DE LA CADENA LÁCTEA EN EL PARAGUAY</t>
    </r>
  </si>
  <si>
    <r>
      <rPr>
        <b/>
        <sz val="10"/>
        <rFont val="Helvetica"/>
        <family val="2"/>
      </rPr>
      <t>PROGRAMAS DE INVERSIÓN</t>
    </r>
  </si>
  <si>
    <r>
      <rPr>
        <b/>
        <sz val="10"/>
        <rFont val="Helvetica"/>
        <family val="2"/>
      </rPr>
      <t>SP DESARROLLO RURAL SOSTENIBLE (BIRF 7503-PA)</t>
    </r>
  </si>
  <si>
    <r>
      <rPr>
        <sz val="10"/>
        <rFont val="Helvetica"/>
        <family val="2"/>
      </rPr>
      <t>TRANSF. A PRODUCTORES IND. Y/O ORG. DE PRODUC. AGROP, FOREST, Y COM. INDIG</t>
    </r>
  </si>
  <si>
    <r>
      <rPr>
        <b/>
        <sz val="10"/>
        <rFont val="Helvetica"/>
        <family val="2"/>
      </rPr>
      <t>FOCEM - LAB. DE BIOSEGURIDAD Y FORT.LAB.CTROL.ALIM.</t>
    </r>
  </si>
  <si>
    <r>
      <rPr>
        <b/>
        <sz val="10"/>
        <rFont val="Helvetica"/>
        <family val="2"/>
      </rPr>
      <t>SP APOYO A LA INT. ECO. SEC. RURAL PYO.DCI-ALA 2010/022-009</t>
    </r>
  </si>
  <si>
    <r>
      <rPr>
        <b/>
        <sz val="10"/>
        <rFont val="Helvetica"/>
        <family val="2"/>
      </rPr>
      <t>Tip. Presup.:   3</t>
    </r>
  </si>
  <si>
    <r>
      <rPr>
        <b/>
        <sz val="10"/>
        <rFont val="Helvetica"/>
        <family val="2"/>
      </rPr>
      <t>MINISTERIO DE AGRICULTURA Y GANADERIA PROGRAMAS DE INVERSIÓN COMPETITIVIDAD E INNOVACIÓN</t>
    </r>
  </si>
  <si>
    <r>
      <rPr>
        <sz val="10"/>
        <rFont val="Helvetica"/>
        <family val="2"/>
      </rPr>
      <t>10        1</t>
    </r>
  </si>
  <si>
    <r>
      <rPr>
        <b/>
        <sz val="10"/>
        <rFont val="Helvetica"/>
        <family val="2"/>
      </rPr>
      <t>Pry./Activid.:   23</t>
    </r>
  </si>
  <si>
    <r>
      <rPr>
        <b/>
        <sz val="10"/>
        <rFont val="Helvetica"/>
        <family val="2"/>
      </rPr>
      <t>TRANSFERENCIA INCLUSIÓN DE LA AF EN CADENAS DE VALOR - PPI</t>
    </r>
  </si>
  <si>
    <r>
      <rPr>
        <sz val="10"/>
        <rFont val="Helvetica"/>
        <family val="2"/>
      </rPr>
      <t>20    404</t>
    </r>
  </si>
  <si>
    <r>
      <rPr>
        <sz val="10"/>
        <rFont val="Helvetica"/>
        <family val="2"/>
      </rPr>
      <t>REMUNERACIÓN EXTRAORDINARIA REMUNERACION ADICIONAL</t>
    </r>
  </si>
  <si>
    <r>
      <rPr>
        <sz val="10"/>
        <rFont val="Helvetica"/>
        <family val="2"/>
      </rPr>
      <t>GRATIFICACIONES POR SERVICIOS ESPECIALES JORNALES</t>
    </r>
  </si>
  <si>
    <r>
      <rPr>
        <sz val="10"/>
        <rFont val="Helvetica"/>
        <family val="2"/>
      </rPr>
      <t>HONORARIOS PROFESIONALES HONORARIOS PROFESIONALES TRANSPORTE Y ALMACENAJE PASAJES Y VIÁTICOS</t>
    </r>
  </si>
  <si>
    <r>
      <rPr>
        <sz val="10"/>
        <rFont val="Helvetica"/>
        <family val="2"/>
      </rPr>
      <t>GASTOS POR SERVICIOS DE ASEO, MANTENIMIENTO Y REPARACIONES ALQUILERES Y DERECHOS</t>
    </r>
  </si>
  <si>
    <r>
      <rPr>
        <sz val="10"/>
        <rFont val="Helvetica"/>
        <family val="2"/>
      </rPr>
      <t>260    20</t>
    </r>
  </si>
  <si>
    <r>
      <rPr>
        <sz val="10"/>
        <rFont val="Helvetica"/>
        <family val="2"/>
      </rPr>
      <t>390    20</t>
    </r>
  </si>
  <si>
    <r>
      <rPr>
        <sz val="10"/>
        <rFont val="Helvetica"/>
        <family val="2"/>
      </rPr>
      <t>871    20</t>
    </r>
  </si>
  <si>
    <r>
      <rPr>
        <sz val="10"/>
        <rFont val="Helvetica"/>
        <family val="2"/>
      </rPr>
      <t>874    20</t>
    </r>
  </si>
  <si>
    <t xml:space="preserve">Nivel:  </t>
  </si>
  <si>
    <t xml:space="preserve">Entidad:    </t>
  </si>
  <si>
    <t xml:space="preserve">Tip. Presup.:   </t>
  </si>
  <si>
    <t xml:space="preserve">Programa:   </t>
  </si>
  <si>
    <t>REMUNERACIÓN EXTRAORDINARIA</t>
  </si>
  <si>
    <t>JORNALES</t>
  </si>
  <si>
    <t>HONORARIOS PROFESIONALES</t>
  </si>
  <si>
    <t>PASAJES Y VIÁTICOS</t>
  </si>
  <si>
    <t>SERVICIOS TÉCNICOS Y PROFESIONALES</t>
  </si>
  <si>
    <t>SERVICIOS DE CAPACITACIÓN Y ADIESTRAMIENTO</t>
  </si>
  <si>
    <t>BIENES DE CONSUMO DE OFICINAS E INSUMOS</t>
  </si>
  <si>
    <t>PRODUCTOS E INSTRUM. QUÍMICOS Y MEDICINALES</t>
  </si>
  <si>
    <t>CONSTRUCCIONES</t>
  </si>
  <si>
    <t>ADQUISICIONES DE MAQUINARIAS, EQUIPOS Y HERRAMIENTAS EN GENERAL</t>
  </si>
  <si>
    <t>SP MODERN.DE LA GEST.PÚB. DE APOYOS AGROPEC.(BID 1800-OC-PR)</t>
  </si>
  <si>
    <t>GRATIFICACIONES POR SERVICIOS ESPECIALES</t>
  </si>
  <si>
    <t>CONTRATACIÓN DE PERSONAL TÉCNICO</t>
  </si>
  <si>
    <t>GASTOS POR SERVICIOS DE ASEO, MANTENIMIENTO Y REPARACIONES</t>
  </si>
  <si>
    <t>ALQUILERES Y DERECHOS</t>
  </si>
  <si>
    <t>OTROS SERVICIOS EN GENERAL</t>
  </si>
  <si>
    <t>PRODUCTOS DE PAPEL, CARTÓN E IMPRESOS</t>
  </si>
  <si>
    <t>COMBUSTIBLES Y LUBRICANTES</t>
  </si>
  <si>
    <t>OTROS BIENES DE CONSUMO</t>
  </si>
  <si>
    <t>ADQUISICIONES DE EQUIPOS DE OFICINA Y COMPUTACION</t>
  </si>
  <si>
    <t>ADQUISICIÓN DE ACTIVOS INTANGIBLES</t>
  </si>
  <si>
    <t>OTROS GASTOS DE INVERSIÓN Y REPARAC. MAYORES</t>
  </si>
  <si>
    <t>TRANSF. A PRODUCTORES IND. Y/O ORG. DE PRODUC. AGROP, FOREST, Y COM. INDIGE</t>
  </si>
  <si>
    <t>PAGO DE IMPUESTOS, TASAS, GASTOS JUDICIALES Y OTROS</t>
  </si>
  <si>
    <t>TRANSFERENCIA INCLUSIÓN DE LA AF EN CADENAS DE VALOR - PPI</t>
  </si>
  <si>
    <t>REMUNERACION ADICIONAL</t>
  </si>
  <si>
    <t>TRANSPORTE Y ALMACENAJE</t>
  </si>
  <si>
    <t>APORTES Y SUBSIDIOS A ENT. EDUCATIVAS E INSTITUCIONES PRIVADAS S/ FINES DE L</t>
  </si>
  <si>
    <t>EQUIPAMIENTO PARA LA PRODUCCIÓN AGRÍCOLA EN EL PARAGUAY</t>
  </si>
  <si>
    <t>TRANSFERENCIAS DE CAPITAL AL SECTOR PRIVADO</t>
  </si>
  <si>
    <t>DESCRIPCION</t>
  </si>
  <si>
    <t>SUELDOS</t>
  </si>
  <si>
    <t>GASTOS DE REPRESENTACIÓN</t>
  </si>
  <si>
    <t>AGUINALDO</t>
  </si>
  <si>
    <t>SUBSIDIO FAMILIAR</t>
  </si>
  <si>
    <t>BONIFICACIONES Y GRATIFICACIONES</t>
  </si>
  <si>
    <t>SUBSIDIO PARA LA SALUD</t>
  </si>
  <si>
    <t>OTROS GASTOS DEL PERSONAL</t>
  </si>
  <si>
    <t>SERVICIOS BÁSICOS</t>
  </si>
  <si>
    <t>TRANSFERENCIAS CONSOLIDABLES DE LA ADM. CENTRAL A ENTIDADES DESCENT.</t>
  </si>
  <si>
    <t>INDEMNIZACIONES</t>
  </si>
  <si>
    <t>TRANSFERENCIAS CORRIENTES AL SECTOR EXTERNO</t>
  </si>
  <si>
    <t>TRANSFERENCIAS CONSOLIDABLES DE LA ADMINIST. CENTRAL A ENT. DESCENT.</t>
  </si>
  <si>
    <t>PROGRAMAS DE ACCIÓN</t>
  </si>
  <si>
    <t>COMPETITIVIDAD E INNOVACIÓN</t>
  </si>
  <si>
    <t>EXTENSIÓN AGRARIA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</si>
</sst>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color rgb="FF000000"/>
      <name val="Times New Roman"/>
      <charset val="204"/>
    </font>
    <font>
      <b/>
      <sz val="8"/>
      <name val="Helvetica"/>
    </font>
    <font>
      <b/>
      <sz val="8"/>
      <name val="Helvetica"/>
      <family val="2"/>
    </font>
    <font>
      <b/>
      <sz val="10"/>
      <name val="Helvetica"/>
    </font>
    <font>
      <b/>
      <sz val="10"/>
      <name val="Helvetica"/>
      <family val="2"/>
    </font>
    <font>
      <sz val="10"/>
      <color rgb="FF000000"/>
      <name val="Times New Roman"/>
      <family val="1"/>
    </font>
    <font>
      <b/>
      <sz val="10"/>
      <color rgb="FF000000"/>
      <name val="Helvetica"/>
      <family val="2"/>
    </font>
    <font>
      <sz val="10"/>
      <color rgb="FF000000"/>
      <name val="Helvetica"/>
      <family val="2"/>
    </font>
    <font>
      <sz val="10"/>
      <name val="Helvetica"/>
    </font>
    <font>
      <sz val="10"/>
      <name val="Helvetica"/>
      <family val="2"/>
    </font>
    <font>
      <b/>
      <sz val="10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BFBFBF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1">
    <xf numFmtId="0" fontId="0" fillId="0" borderId="0" xfId="0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center" wrapText="1" indent="3"/>
    </xf>
    <xf numFmtId="0" fontId="5" fillId="0" borderId="0" xfId="0" applyFont="1" applyFill="1" applyBorder="1" applyAlignment="1">
      <alignment horizontal="left" vertical="top" wrapText="1"/>
    </xf>
    <xf numFmtId="3" fontId="6" fillId="0" borderId="0" xfId="0" applyNumberFormat="1" applyFont="1" applyFill="1" applyBorder="1" applyAlignment="1">
      <alignment horizontal="right" vertical="top" wrapText="1"/>
    </xf>
    <xf numFmtId="0" fontId="5" fillId="0" borderId="0" xfId="0" applyFont="1" applyFill="1" applyBorder="1" applyAlignment="1">
      <alignment horizontal="left" vertical="top"/>
    </xf>
    <xf numFmtId="3" fontId="7" fillId="0" borderId="0" xfId="0" applyNumberFormat="1" applyFont="1" applyFill="1" applyBorder="1" applyAlignment="1">
      <alignment horizontal="right" vertical="top" wrapText="1"/>
    </xf>
    <xf numFmtId="0" fontId="3" fillId="2" borderId="1" xfId="0" applyFont="1" applyFill="1" applyBorder="1" applyAlignment="1">
      <alignment horizontal="left" vertical="center" wrapText="1" indent="3"/>
    </xf>
    <xf numFmtId="0" fontId="3" fillId="0" borderId="0" xfId="0" applyFont="1" applyFill="1" applyBorder="1" applyAlignment="1">
      <alignment horizontal="left" vertical="top" indent="4"/>
    </xf>
    <xf numFmtId="0" fontId="3" fillId="0" borderId="0" xfId="0" applyFont="1" applyFill="1" applyBorder="1" applyAlignment="1">
      <alignment horizontal="left" vertical="top" indent="3"/>
    </xf>
    <xf numFmtId="0" fontId="3" fillId="0" borderId="0" xfId="0" applyFont="1" applyFill="1" applyBorder="1" applyAlignment="1">
      <alignment horizontal="center" vertical="top"/>
    </xf>
    <xf numFmtId="0" fontId="3" fillId="0" borderId="0" xfId="0" applyFont="1" applyFill="1" applyBorder="1" applyAlignment="1">
      <alignment horizontal="left" vertical="top"/>
    </xf>
    <xf numFmtId="0" fontId="8" fillId="0" borderId="0" xfId="0" applyFont="1" applyFill="1" applyBorder="1" applyAlignment="1">
      <alignment horizontal="left" vertical="top" wrapText="1"/>
    </xf>
    <xf numFmtId="1" fontId="7" fillId="0" borderId="0" xfId="0" applyNumberFormat="1" applyFont="1" applyFill="1" applyBorder="1" applyAlignment="1">
      <alignment horizontal="left" vertical="top"/>
    </xf>
    <xf numFmtId="0" fontId="8" fillId="0" borderId="0" xfId="0" applyFont="1" applyFill="1" applyBorder="1" applyAlignment="1">
      <alignment horizontal="left" vertical="top"/>
    </xf>
    <xf numFmtId="3" fontId="7" fillId="0" borderId="0" xfId="0" applyNumberFormat="1" applyFont="1" applyFill="1" applyBorder="1" applyAlignment="1">
      <alignment horizontal="center" vertical="top"/>
    </xf>
    <xf numFmtId="3" fontId="7" fillId="0" borderId="0" xfId="0" applyNumberFormat="1" applyFont="1" applyFill="1" applyBorder="1" applyAlignment="1">
      <alignment horizontal="left" vertical="top" indent="1"/>
    </xf>
    <xf numFmtId="3" fontId="6" fillId="0" borderId="0" xfId="0" applyNumberFormat="1" applyFont="1" applyFill="1" applyBorder="1" applyAlignment="1">
      <alignment horizontal="left" vertical="top"/>
    </xf>
    <xf numFmtId="1" fontId="7" fillId="0" borderId="0" xfId="0" applyNumberFormat="1" applyFont="1" applyFill="1" applyBorder="1" applyAlignment="1">
      <alignment horizontal="right" vertical="top" wrapText="1"/>
    </xf>
    <xf numFmtId="1" fontId="7" fillId="0" borderId="0" xfId="0" applyNumberFormat="1" applyFont="1" applyFill="1" applyBorder="1" applyAlignment="1">
      <alignment vertical="top" wrapText="1"/>
    </xf>
    <xf numFmtId="0" fontId="3" fillId="0" borderId="0" xfId="0" applyFont="1" applyFill="1" applyBorder="1" applyAlignment="1">
      <alignment vertical="top" wrapText="1"/>
    </xf>
    <xf numFmtId="1" fontId="6" fillId="0" borderId="0" xfId="0" applyNumberFormat="1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 indent="6"/>
    </xf>
    <xf numFmtId="0" fontId="8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vertical="top"/>
    </xf>
    <xf numFmtId="3" fontId="7" fillId="0" borderId="0" xfId="0" applyNumberFormat="1" applyFont="1" applyFill="1" applyBorder="1" applyAlignment="1">
      <alignment vertical="top" wrapText="1"/>
    </xf>
    <xf numFmtId="3" fontId="6" fillId="0" borderId="0" xfId="0" applyNumberFormat="1" applyFont="1" applyFill="1" applyBorder="1" applyAlignment="1">
      <alignment vertical="top" wrapText="1"/>
    </xf>
    <xf numFmtId="3" fontId="7" fillId="0" borderId="0" xfId="0" applyNumberFormat="1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 vertical="top" wrapText="1" indent="3"/>
    </xf>
    <xf numFmtId="0" fontId="5" fillId="0" borderId="0" xfId="0" applyFont="1" applyFill="1" applyBorder="1" applyAlignment="1">
      <alignment horizontal="left" vertical="top" wrapText="1"/>
    </xf>
    <xf numFmtId="0" fontId="8" fillId="0" borderId="0" xfId="0" applyFont="1" applyFill="1" applyBorder="1" applyAlignment="1">
      <alignment horizontal="left" vertical="top" wrapText="1"/>
    </xf>
    <xf numFmtId="1" fontId="7" fillId="0" borderId="0" xfId="0" applyNumberFormat="1" applyFont="1" applyFill="1" applyBorder="1" applyAlignment="1">
      <alignment horizontal="center" vertical="top" wrapText="1"/>
    </xf>
    <xf numFmtId="1" fontId="7" fillId="0" borderId="0" xfId="0" applyNumberFormat="1" applyFont="1" applyFill="1" applyBorder="1" applyAlignment="1">
      <alignment horizontal="left" vertical="top" wrapText="1" indent="1"/>
    </xf>
    <xf numFmtId="1" fontId="7" fillId="0" borderId="0" xfId="0" applyNumberFormat="1" applyFont="1" applyFill="1" applyBorder="1" applyAlignment="1">
      <alignment horizontal="left" vertical="top" wrapText="1" indent="2"/>
    </xf>
    <xf numFmtId="0" fontId="3" fillId="0" borderId="0" xfId="0" applyFont="1" applyFill="1" applyBorder="1" applyAlignment="1">
      <alignment horizontal="left" vertical="top" wrapText="1"/>
    </xf>
    <xf numFmtId="1" fontId="6" fillId="0" borderId="0" xfId="0" applyNumberFormat="1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left" vertical="center" wrapText="1" indent="4"/>
    </xf>
    <xf numFmtId="0" fontId="3" fillId="2" borderId="2" xfId="0" applyFont="1" applyFill="1" applyBorder="1" applyAlignment="1">
      <alignment horizontal="left" vertical="center" wrapText="1" indent="4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top" wrapText="1" indent="2"/>
    </xf>
    <xf numFmtId="0" fontId="3" fillId="0" borderId="3" xfId="0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top"/>
    </xf>
    <xf numFmtId="0" fontId="10" fillId="0" borderId="0" xfId="0" applyFont="1" applyFill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19"/>
  <sheetViews>
    <sheetView tabSelected="1" workbookViewId="0">
      <selection activeCell="G3" sqref="G3"/>
    </sheetView>
  </sheetViews>
  <sheetFormatPr baseColWidth="10" defaultColWidth="9.33203125" defaultRowHeight="12.75" x14ac:dyDescent="0.2"/>
  <cols>
    <col min="1" max="1" width="9.33203125" customWidth="1"/>
    <col min="2" max="3" width="5" customWidth="1"/>
    <col min="4" max="4" width="3.6640625" customWidth="1"/>
    <col min="5" max="5" width="4.83203125" customWidth="1"/>
    <col min="6" max="6" width="80.5" customWidth="1"/>
    <col min="7" max="7" width="21" customWidth="1"/>
    <col min="8" max="8" width="9.33203125" customWidth="1"/>
  </cols>
  <sheetData>
    <row r="1" spans="1:7" ht="21.95" customHeight="1" x14ac:dyDescent="0.2">
      <c r="A1" s="46" t="s">
        <v>0</v>
      </c>
      <c r="B1" s="29" t="s">
        <v>1</v>
      </c>
      <c r="C1" s="29" t="s">
        <v>2</v>
      </c>
      <c r="D1" s="48" t="s">
        <v>121</v>
      </c>
      <c r="E1" s="48"/>
      <c r="F1" s="47"/>
      <c r="G1" s="1" t="s">
        <v>3</v>
      </c>
    </row>
    <row r="2" spans="1:7" s="4" customFormat="1" ht="14.1" customHeight="1" x14ac:dyDescent="0.2">
      <c r="A2" s="44" t="s">
        <v>4</v>
      </c>
      <c r="B2" s="44"/>
      <c r="C2" s="44"/>
      <c r="D2" s="19"/>
      <c r="E2" s="19"/>
      <c r="F2" s="2"/>
      <c r="G2" s="27">
        <f>+G3</f>
        <v>1073557586008</v>
      </c>
    </row>
    <row r="3" spans="1:7" s="4" customFormat="1" ht="14.1" customHeight="1" x14ac:dyDescent="0.2">
      <c r="A3" s="45" t="s">
        <v>87</v>
      </c>
      <c r="B3" s="38"/>
      <c r="C3" s="38"/>
      <c r="D3" s="19">
        <v>12</v>
      </c>
      <c r="E3" s="36" t="s">
        <v>6</v>
      </c>
      <c r="F3" s="36"/>
      <c r="G3" s="27">
        <f>+G4</f>
        <v>1073557586008</v>
      </c>
    </row>
    <row r="4" spans="1:7" s="4" customFormat="1" ht="14.1" customHeight="1" x14ac:dyDescent="0.2">
      <c r="A4" s="45" t="s">
        <v>88</v>
      </c>
      <c r="B4" s="38"/>
      <c r="C4" s="38"/>
      <c r="D4" s="19">
        <v>10</v>
      </c>
      <c r="E4" s="36" t="s">
        <v>8</v>
      </c>
      <c r="F4" s="36"/>
      <c r="G4" s="27">
        <f>+G5+G81+G327</f>
        <v>1073557586008</v>
      </c>
    </row>
    <row r="5" spans="1:7" s="4" customFormat="1" ht="14.1" customHeight="1" x14ac:dyDescent="0.2">
      <c r="A5" s="45" t="s">
        <v>89</v>
      </c>
      <c r="B5" s="38"/>
      <c r="C5" s="38"/>
      <c r="D5" s="19">
        <v>1</v>
      </c>
      <c r="E5" s="36" t="s">
        <v>9</v>
      </c>
      <c r="F5" s="36"/>
      <c r="G5" s="27">
        <f>+G6+G53</f>
        <v>555221373168</v>
      </c>
    </row>
    <row r="6" spans="1:7" s="4" customFormat="1" ht="14.1" customHeight="1" x14ac:dyDescent="0.2">
      <c r="A6" s="45" t="s">
        <v>90</v>
      </c>
      <c r="B6" s="38"/>
      <c r="C6" s="38"/>
      <c r="D6" s="19">
        <v>1</v>
      </c>
      <c r="E6" s="36" t="s">
        <v>11</v>
      </c>
      <c r="F6" s="36"/>
      <c r="G6" s="27">
        <f>SUM(G7:G52)</f>
        <v>548514243080</v>
      </c>
    </row>
    <row r="7" spans="1:7" s="4" customFormat="1" ht="14.1" customHeight="1" x14ac:dyDescent="0.2">
      <c r="A7" s="18">
        <v>111</v>
      </c>
      <c r="B7" s="18">
        <v>10</v>
      </c>
      <c r="C7" s="18">
        <v>1</v>
      </c>
      <c r="D7" s="49" t="s">
        <v>122</v>
      </c>
      <c r="E7" s="49"/>
      <c r="F7" s="49"/>
      <c r="G7" s="26">
        <v>40601863920</v>
      </c>
    </row>
    <row r="8" spans="1:7" s="4" customFormat="1" ht="14.1" customHeight="1" x14ac:dyDescent="0.2">
      <c r="A8" s="18">
        <v>113</v>
      </c>
      <c r="B8" s="18">
        <v>10</v>
      </c>
      <c r="C8" s="18">
        <v>1</v>
      </c>
      <c r="D8" s="49" t="s">
        <v>123</v>
      </c>
      <c r="E8" s="49" t="s">
        <v>123</v>
      </c>
      <c r="F8" s="49" t="s">
        <v>123</v>
      </c>
      <c r="G8" s="26">
        <v>234218400</v>
      </c>
    </row>
    <row r="9" spans="1:7" s="4" customFormat="1" ht="14.1" customHeight="1" x14ac:dyDescent="0.2">
      <c r="A9" s="18">
        <v>114</v>
      </c>
      <c r="B9" s="18">
        <v>10</v>
      </c>
      <c r="C9" s="18">
        <v>1</v>
      </c>
      <c r="D9" s="49" t="s">
        <v>124</v>
      </c>
      <c r="E9" s="49" t="s">
        <v>124</v>
      </c>
      <c r="F9" s="49" t="s">
        <v>124</v>
      </c>
      <c r="G9" s="26">
        <v>3403006860</v>
      </c>
    </row>
    <row r="10" spans="1:7" s="4" customFormat="1" ht="14.1" customHeight="1" x14ac:dyDescent="0.2">
      <c r="A10" s="18">
        <v>123</v>
      </c>
      <c r="B10" s="18">
        <v>10</v>
      </c>
      <c r="C10" s="18">
        <v>1</v>
      </c>
      <c r="D10" s="49" t="s">
        <v>91</v>
      </c>
      <c r="E10" s="49" t="s">
        <v>91</v>
      </c>
      <c r="F10" s="49" t="s">
        <v>91</v>
      </c>
      <c r="G10" s="26">
        <v>1612241615</v>
      </c>
    </row>
    <row r="11" spans="1:7" s="4" customFormat="1" ht="14.1" customHeight="1" x14ac:dyDescent="0.2">
      <c r="A11" s="18">
        <v>125</v>
      </c>
      <c r="B11" s="18">
        <v>10</v>
      </c>
      <c r="C11" s="18">
        <v>1</v>
      </c>
      <c r="D11" s="49" t="s">
        <v>116</v>
      </c>
      <c r="E11" s="49" t="s">
        <v>116</v>
      </c>
      <c r="F11" s="49" t="s">
        <v>116</v>
      </c>
      <c r="G11" s="26">
        <v>475244536</v>
      </c>
    </row>
    <row r="12" spans="1:7" s="4" customFormat="1" ht="14.1" customHeight="1" x14ac:dyDescent="0.2">
      <c r="A12" s="18">
        <v>131</v>
      </c>
      <c r="B12" s="18">
        <v>10</v>
      </c>
      <c r="C12" s="18">
        <v>1</v>
      </c>
      <c r="D12" s="49" t="s">
        <v>125</v>
      </c>
      <c r="E12" s="49" t="s">
        <v>125</v>
      </c>
      <c r="F12" s="49" t="s">
        <v>125</v>
      </c>
      <c r="G12" s="26">
        <v>1727000000</v>
      </c>
    </row>
    <row r="13" spans="1:7" s="4" customFormat="1" ht="14.1" customHeight="1" x14ac:dyDescent="0.2">
      <c r="A13" s="18">
        <v>133</v>
      </c>
      <c r="B13" s="18">
        <v>10</v>
      </c>
      <c r="C13" s="18">
        <v>1</v>
      </c>
      <c r="D13" s="49" t="s">
        <v>126</v>
      </c>
      <c r="E13" s="49" t="s">
        <v>126</v>
      </c>
      <c r="F13" s="49" t="s">
        <v>126</v>
      </c>
      <c r="G13" s="26">
        <v>4469745218</v>
      </c>
    </row>
    <row r="14" spans="1:7" s="4" customFormat="1" ht="14.1" customHeight="1" x14ac:dyDescent="0.2">
      <c r="A14" s="18">
        <v>137</v>
      </c>
      <c r="B14" s="18">
        <v>10</v>
      </c>
      <c r="C14" s="18">
        <v>1</v>
      </c>
      <c r="D14" s="49" t="s">
        <v>102</v>
      </c>
      <c r="E14" s="49" t="s">
        <v>102</v>
      </c>
      <c r="F14" s="49" t="s">
        <v>102</v>
      </c>
      <c r="G14" s="26">
        <v>370500000</v>
      </c>
    </row>
    <row r="15" spans="1:7" s="4" customFormat="1" ht="14.1" customHeight="1" x14ac:dyDescent="0.2">
      <c r="A15" s="18">
        <v>141</v>
      </c>
      <c r="B15" s="18">
        <v>10</v>
      </c>
      <c r="C15" s="18">
        <v>1</v>
      </c>
      <c r="D15" s="49" t="s">
        <v>103</v>
      </c>
      <c r="E15" s="49" t="s">
        <v>103</v>
      </c>
      <c r="F15" s="49" t="s">
        <v>103</v>
      </c>
      <c r="G15" s="26">
        <v>909009770</v>
      </c>
    </row>
    <row r="16" spans="1:7" s="4" customFormat="1" ht="14.1" customHeight="1" x14ac:dyDescent="0.2">
      <c r="A16" s="18">
        <v>144</v>
      </c>
      <c r="B16" s="18">
        <v>10</v>
      </c>
      <c r="C16" s="18">
        <v>1</v>
      </c>
      <c r="D16" s="49" t="s">
        <v>92</v>
      </c>
      <c r="E16" s="49" t="s">
        <v>92</v>
      </c>
      <c r="F16" s="49" t="s">
        <v>92</v>
      </c>
      <c r="G16" s="26">
        <v>3022234837</v>
      </c>
    </row>
    <row r="17" spans="1:7" s="4" customFormat="1" ht="14.1" customHeight="1" x14ac:dyDescent="0.2">
      <c r="A17" s="18">
        <v>145</v>
      </c>
      <c r="B17" s="18">
        <v>10</v>
      </c>
      <c r="C17" s="18">
        <v>1</v>
      </c>
      <c r="D17" s="49" t="s">
        <v>93</v>
      </c>
      <c r="E17" s="49" t="s">
        <v>93</v>
      </c>
      <c r="F17" s="49" t="s">
        <v>93</v>
      </c>
      <c r="G17" s="26">
        <v>2822940732</v>
      </c>
    </row>
    <row r="18" spans="1:7" s="4" customFormat="1" ht="14.1" customHeight="1" x14ac:dyDescent="0.2">
      <c r="A18" s="18">
        <v>191</v>
      </c>
      <c r="B18" s="18">
        <v>10</v>
      </c>
      <c r="C18" s="18">
        <v>1</v>
      </c>
      <c r="D18" s="49" t="s">
        <v>127</v>
      </c>
      <c r="E18" s="49" t="s">
        <v>127</v>
      </c>
      <c r="F18" s="49" t="s">
        <v>127</v>
      </c>
      <c r="G18" s="26">
        <v>1419800000</v>
      </c>
    </row>
    <row r="19" spans="1:7" s="4" customFormat="1" ht="14.1" customHeight="1" x14ac:dyDescent="0.2">
      <c r="A19" s="18">
        <v>199</v>
      </c>
      <c r="B19" s="18">
        <v>10</v>
      </c>
      <c r="C19" s="18">
        <v>1</v>
      </c>
      <c r="D19" s="49" t="s">
        <v>128</v>
      </c>
      <c r="E19" s="49" t="s">
        <v>128</v>
      </c>
      <c r="F19" s="49" t="s">
        <v>128</v>
      </c>
      <c r="G19" s="26">
        <v>644316835</v>
      </c>
    </row>
    <row r="20" spans="1:7" s="4" customFormat="1" ht="14.1" customHeight="1" x14ac:dyDescent="0.2">
      <c r="A20" s="18">
        <v>210</v>
      </c>
      <c r="B20" s="18">
        <v>10</v>
      </c>
      <c r="C20" s="18">
        <v>1</v>
      </c>
      <c r="D20" s="49" t="s">
        <v>129</v>
      </c>
      <c r="E20" s="49" t="s">
        <v>129</v>
      </c>
      <c r="F20" s="49" t="s">
        <v>129</v>
      </c>
      <c r="G20" s="26">
        <v>3545770085</v>
      </c>
    </row>
    <row r="21" spans="1:7" s="4" customFormat="1" ht="14.1" customHeight="1" x14ac:dyDescent="0.2">
      <c r="A21" s="18">
        <v>230</v>
      </c>
      <c r="B21" s="18">
        <v>10</v>
      </c>
      <c r="C21" s="18">
        <v>1</v>
      </c>
      <c r="D21" s="49" t="s">
        <v>94</v>
      </c>
      <c r="E21" s="49" t="s">
        <v>94</v>
      </c>
      <c r="F21" s="49" t="s">
        <v>94</v>
      </c>
      <c r="G21" s="26">
        <v>447352276</v>
      </c>
    </row>
    <row r="22" spans="1:7" s="4" customFormat="1" ht="14.1" customHeight="1" x14ac:dyDescent="0.2">
      <c r="A22" s="18">
        <v>240</v>
      </c>
      <c r="B22" s="18">
        <v>10</v>
      </c>
      <c r="C22" s="18">
        <v>1</v>
      </c>
      <c r="D22" s="49" t="s">
        <v>104</v>
      </c>
      <c r="E22" s="49" t="s">
        <v>104</v>
      </c>
      <c r="F22" s="49" t="s">
        <v>104</v>
      </c>
      <c r="G22" s="26">
        <v>86470000</v>
      </c>
    </row>
    <row r="23" spans="1:7" s="4" customFormat="1" ht="14.1" customHeight="1" x14ac:dyDescent="0.2">
      <c r="A23" s="18">
        <v>250</v>
      </c>
      <c r="B23" s="18">
        <v>10</v>
      </c>
      <c r="C23" s="18">
        <v>1</v>
      </c>
      <c r="D23" s="49" t="s">
        <v>105</v>
      </c>
      <c r="E23" s="49" t="s">
        <v>105</v>
      </c>
      <c r="F23" s="49" t="s">
        <v>105</v>
      </c>
      <c r="G23" s="26">
        <v>5114309365</v>
      </c>
    </row>
    <row r="24" spans="1:7" s="4" customFormat="1" ht="14.1" customHeight="1" x14ac:dyDescent="0.2">
      <c r="A24" s="18">
        <v>260</v>
      </c>
      <c r="B24" s="18">
        <v>10</v>
      </c>
      <c r="C24" s="18">
        <v>1</v>
      </c>
      <c r="D24" s="49" t="s">
        <v>95</v>
      </c>
      <c r="E24" s="49" t="s">
        <v>95</v>
      </c>
      <c r="F24" s="49" t="s">
        <v>95</v>
      </c>
      <c r="G24" s="26">
        <v>11035284013</v>
      </c>
    </row>
    <row r="25" spans="1:7" s="4" customFormat="1" ht="14.1" customHeight="1" x14ac:dyDescent="0.2">
      <c r="A25" s="18">
        <v>290</v>
      </c>
      <c r="B25" s="18">
        <v>10</v>
      </c>
      <c r="C25" s="18">
        <v>1</v>
      </c>
      <c r="D25" s="49" t="s">
        <v>96</v>
      </c>
      <c r="E25" s="49" t="s">
        <v>96</v>
      </c>
      <c r="F25" s="49" t="s">
        <v>96</v>
      </c>
      <c r="G25" s="26">
        <v>250000000</v>
      </c>
    </row>
    <row r="26" spans="1:7" s="4" customFormat="1" ht="14.1" customHeight="1" x14ac:dyDescent="0.2">
      <c r="A26" s="18">
        <v>330</v>
      </c>
      <c r="B26" s="18">
        <v>10</v>
      </c>
      <c r="C26" s="18">
        <v>1</v>
      </c>
      <c r="D26" s="49" t="s">
        <v>107</v>
      </c>
      <c r="E26" s="49" t="s">
        <v>107</v>
      </c>
      <c r="F26" s="49" t="s">
        <v>107</v>
      </c>
      <c r="G26" s="26">
        <v>91872447</v>
      </c>
    </row>
    <row r="27" spans="1:7" s="4" customFormat="1" ht="14.1" customHeight="1" x14ac:dyDescent="0.2">
      <c r="A27" s="18">
        <v>350</v>
      </c>
      <c r="B27" s="18">
        <v>10</v>
      </c>
      <c r="C27" s="18">
        <v>1</v>
      </c>
      <c r="D27" s="49" t="s">
        <v>98</v>
      </c>
      <c r="E27" s="49" t="s">
        <v>98</v>
      </c>
      <c r="F27" s="49" t="s">
        <v>98</v>
      </c>
      <c r="G27" s="26">
        <v>800000</v>
      </c>
    </row>
    <row r="28" spans="1:7" s="4" customFormat="1" ht="14.1" customHeight="1" x14ac:dyDescent="0.2">
      <c r="A28" s="18">
        <v>360</v>
      </c>
      <c r="B28" s="18">
        <v>10</v>
      </c>
      <c r="C28" s="18">
        <v>1</v>
      </c>
      <c r="D28" s="49" t="s">
        <v>108</v>
      </c>
      <c r="E28" s="49" t="s">
        <v>108</v>
      </c>
      <c r="F28" s="49" t="s">
        <v>108</v>
      </c>
      <c r="G28" s="26">
        <v>90185140</v>
      </c>
    </row>
    <row r="29" spans="1:7" s="4" customFormat="1" ht="14.1" customHeight="1" x14ac:dyDescent="0.2">
      <c r="A29" s="18">
        <v>390</v>
      </c>
      <c r="B29" s="18">
        <v>10</v>
      </c>
      <c r="C29" s="18">
        <v>1</v>
      </c>
      <c r="D29" s="49" t="s">
        <v>109</v>
      </c>
      <c r="E29" s="49" t="s">
        <v>109</v>
      </c>
      <c r="F29" s="49" t="s">
        <v>109</v>
      </c>
      <c r="G29" s="26">
        <v>175693416</v>
      </c>
    </row>
    <row r="30" spans="1:7" s="4" customFormat="1" ht="14.1" customHeight="1" x14ac:dyDescent="0.2">
      <c r="A30" s="18">
        <v>540</v>
      </c>
      <c r="B30" s="18">
        <v>10</v>
      </c>
      <c r="C30" s="18">
        <v>1</v>
      </c>
      <c r="D30" s="49" t="s">
        <v>110</v>
      </c>
      <c r="E30" s="49" t="s">
        <v>110</v>
      </c>
      <c r="F30" s="49" t="s">
        <v>110</v>
      </c>
      <c r="G30" s="26">
        <v>629708126</v>
      </c>
    </row>
    <row r="31" spans="1:7" s="4" customFormat="1" ht="14.1" customHeight="1" x14ac:dyDescent="0.2">
      <c r="A31" s="18">
        <v>590</v>
      </c>
      <c r="B31" s="18">
        <v>10</v>
      </c>
      <c r="C31" s="18">
        <v>1</v>
      </c>
      <c r="D31" s="49" t="s">
        <v>112</v>
      </c>
      <c r="E31" s="49" t="s">
        <v>112</v>
      </c>
      <c r="F31" s="49" t="s">
        <v>112</v>
      </c>
      <c r="G31" s="26">
        <v>260000000</v>
      </c>
    </row>
    <row r="32" spans="1:7" s="4" customFormat="1" ht="14.1" customHeight="1" x14ac:dyDescent="0.2">
      <c r="A32" s="18">
        <v>811</v>
      </c>
      <c r="B32" s="18">
        <v>10</v>
      </c>
      <c r="C32" s="18">
        <v>120</v>
      </c>
      <c r="D32" s="49" t="s">
        <v>130</v>
      </c>
      <c r="E32" s="49" t="s">
        <v>130</v>
      </c>
      <c r="F32" s="49" t="s">
        <v>130</v>
      </c>
      <c r="G32" s="26">
        <v>17961614668</v>
      </c>
    </row>
    <row r="33" spans="1:7" s="4" customFormat="1" ht="14.1" customHeight="1" x14ac:dyDescent="0.2">
      <c r="A33" s="18">
        <v>811</v>
      </c>
      <c r="B33" s="18">
        <v>10</v>
      </c>
      <c r="C33" s="18">
        <v>127</v>
      </c>
      <c r="D33" s="49" t="s">
        <v>130</v>
      </c>
      <c r="E33" s="49" t="s">
        <v>130</v>
      </c>
      <c r="F33" s="49" t="s">
        <v>130</v>
      </c>
      <c r="G33" s="26">
        <v>21648817921</v>
      </c>
    </row>
    <row r="34" spans="1:7" s="4" customFormat="1" ht="14.1" customHeight="1" x14ac:dyDescent="0.2">
      <c r="A34" s="18">
        <v>811</v>
      </c>
      <c r="B34" s="18">
        <v>10</v>
      </c>
      <c r="C34" s="18">
        <v>136</v>
      </c>
      <c r="D34" s="49" t="s">
        <v>130</v>
      </c>
      <c r="E34" s="49" t="s">
        <v>130</v>
      </c>
      <c r="F34" s="49" t="s">
        <v>130</v>
      </c>
      <c r="G34" s="26">
        <v>67343691640</v>
      </c>
    </row>
    <row r="35" spans="1:7" s="4" customFormat="1" ht="14.1" customHeight="1" x14ac:dyDescent="0.2">
      <c r="A35" s="18">
        <v>811</v>
      </c>
      <c r="B35" s="18">
        <v>10</v>
      </c>
      <c r="C35" s="18">
        <v>137</v>
      </c>
      <c r="D35" s="49" t="s">
        <v>130</v>
      </c>
      <c r="E35" s="49" t="s">
        <v>130</v>
      </c>
      <c r="F35" s="49" t="s">
        <v>130</v>
      </c>
      <c r="G35" s="26">
        <v>10045773190</v>
      </c>
    </row>
    <row r="36" spans="1:7" s="4" customFormat="1" ht="14.1" customHeight="1" x14ac:dyDescent="0.2">
      <c r="A36" s="18">
        <v>811</v>
      </c>
      <c r="B36" s="18">
        <v>10</v>
      </c>
      <c r="C36" s="18">
        <v>139</v>
      </c>
      <c r="D36" s="49" t="s">
        <v>130</v>
      </c>
      <c r="E36" s="49" t="s">
        <v>130</v>
      </c>
      <c r="F36" s="49" t="s">
        <v>130</v>
      </c>
      <c r="G36" s="26">
        <v>20033998625</v>
      </c>
    </row>
    <row r="37" spans="1:7" s="4" customFormat="1" ht="14.1" customHeight="1" x14ac:dyDescent="0.2">
      <c r="A37" s="18">
        <v>811</v>
      </c>
      <c r="B37" s="18">
        <v>10</v>
      </c>
      <c r="C37" s="18">
        <v>163</v>
      </c>
      <c r="D37" s="49" t="s">
        <v>130</v>
      </c>
      <c r="E37" s="49" t="s">
        <v>130</v>
      </c>
      <c r="F37" s="49" t="s">
        <v>130</v>
      </c>
      <c r="G37" s="26">
        <v>15628600000</v>
      </c>
    </row>
    <row r="38" spans="1:7" s="4" customFormat="1" ht="14.1" customHeight="1" x14ac:dyDescent="0.2">
      <c r="A38" s="18">
        <v>811</v>
      </c>
      <c r="B38" s="18">
        <v>10</v>
      </c>
      <c r="C38" s="18">
        <v>169</v>
      </c>
      <c r="D38" s="49" t="s">
        <v>130</v>
      </c>
      <c r="E38" s="49" t="s">
        <v>130</v>
      </c>
      <c r="F38" s="49" t="s">
        <v>130</v>
      </c>
      <c r="G38" s="26">
        <v>29676839703</v>
      </c>
    </row>
    <row r="39" spans="1:7" s="4" customFormat="1" ht="14.1" customHeight="1" x14ac:dyDescent="0.2">
      <c r="A39" s="18">
        <v>811</v>
      </c>
      <c r="B39" s="18">
        <v>30</v>
      </c>
      <c r="C39" s="18">
        <v>127</v>
      </c>
      <c r="D39" s="49" t="s">
        <v>130</v>
      </c>
      <c r="E39" s="49" t="s">
        <v>130</v>
      </c>
      <c r="F39" s="49" t="s">
        <v>130</v>
      </c>
      <c r="G39" s="26">
        <v>8740897888</v>
      </c>
    </row>
    <row r="40" spans="1:7" s="4" customFormat="1" ht="14.1" customHeight="1" x14ac:dyDescent="0.2">
      <c r="A40" s="18">
        <v>811</v>
      </c>
      <c r="B40" s="18">
        <v>30</v>
      </c>
      <c r="C40" s="18">
        <v>508</v>
      </c>
      <c r="D40" s="49" t="s">
        <v>130</v>
      </c>
      <c r="E40" s="49" t="s">
        <v>130</v>
      </c>
      <c r="F40" s="49" t="s">
        <v>130</v>
      </c>
      <c r="G40" s="26">
        <v>482704200</v>
      </c>
    </row>
    <row r="41" spans="1:7" s="4" customFormat="1" ht="14.1" customHeight="1" x14ac:dyDescent="0.2">
      <c r="A41" s="18">
        <v>845</v>
      </c>
      <c r="B41" s="18">
        <v>10</v>
      </c>
      <c r="C41" s="18">
        <v>1</v>
      </c>
      <c r="D41" s="49" t="s">
        <v>131</v>
      </c>
      <c r="E41" s="49" t="s">
        <v>131</v>
      </c>
      <c r="F41" s="49" t="s">
        <v>131</v>
      </c>
      <c r="G41" s="26">
        <v>120345000</v>
      </c>
    </row>
    <row r="42" spans="1:7" s="4" customFormat="1" ht="14.1" customHeight="1" x14ac:dyDescent="0.2">
      <c r="A42" s="18">
        <v>851</v>
      </c>
      <c r="B42" s="18">
        <v>10</v>
      </c>
      <c r="C42" s="18">
        <v>1</v>
      </c>
      <c r="D42" s="49" t="s">
        <v>132</v>
      </c>
      <c r="E42" s="49" t="s">
        <v>132</v>
      </c>
      <c r="F42" s="49" t="s">
        <v>132</v>
      </c>
      <c r="G42" s="26">
        <v>121000000</v>
      </c>
    </row>
    <row r="43" spans="1:7" s="4" customFormat="1" ht="14.1" customHeight="1" x14ac:dyDescent="0.2">
      <c r="A43" s="18">
        <v>861</v>
      </c>
      <c r="B43" s="18">
        <v>10</v>
      </c>
      <c r="C43" s="18">
        <v>120</v>
      </c>
      <c r="D43" s="49" t="s">
        <v>133</v>
      </c>
      <c r="E43" s="49" t="s">
        <v>133</v>
      </c>
      <c r="F43" s="49" t="s">
        <v>133</v>
      </c>
      <c r="G43" s="26">
        <v>1922133230</v>
      </c>
    </row>
    <row r="44" spans="1:7" s="4" customFormat="1" ht="14.1" customHeight="1" x14ac:dyDescent="0.2">
      <c r="A44" s="18">
        <v>861</v>
      </c>
      <c r="B44" s="18">
        <v>10</v>
      </c>
      <c r="C44" s="18">
        <v>136</v>
      </c>
      <c r="D44" s="49" t="s">
        <v>133</v>
      </c>
      <c r="E44" s="49" t="s">
        <v>133</v>
      </c>
      <c r="F44" s="49" t="s">
        <v>133</v>
      </c>
      <c r="G44" s="26">
        <v>46904310923</v>
      </c>
    </row>
    <row r="45" spans="1:7" s="4" customFormat="1" ht="14.1" customHeight="1" x14ac:dyDescent="0.2">
      <c r="A45" s="18">
        <v>861</v>
      </c>
      <c r="B45" s="18">
        <v>10</v>
      </c>
      <c r="C45" s="18">
        <v>137</v>
      </c>
      <c r="D45" s="49" t="s">
        <v>133</v>
      </c>
      <c r="E45" s="49" t="s">
        <v>133</v>
      </c>
      <c r="F45" s="49" t="s">
        <v>133</v>
      </c>
      <c r="G45" s="26">
        <v>6462159276</v>
      </c>
    </row>
    <row r="46" spans="1:7" s="4" customFormat="1" ht="14.1" customHeight="1" x14ac:dyDescent="0.2">
      <c r="A46" s="18">
        <v>861</v>
      </c>
      <c r="B46" s="18">
        <v>10</v>
      </c>
      <c r="C46" s="18">
        <v>163</v>
      </c>
      <c r="D46" s="49" t="s">
        <v>133</v>
      </c>
      <c r="E46" s="49" t="s">
        <v>133</v>
      </c>
      <c r="F46" s="49" t="s">
        <v>133</v>
      </c>
      <c r="G46" s="26">
        <v>18209754422</v>
      </c>
    </row>
    <row r="47" spans="1:7" s="4" customFormat="1" ht="14.1" customHeight="1" x14ac:dyDescent="0.2">
      <c r="A47" s="18">
        <v>861</v>
      </c>
      <c r="B47" s="18">
        <v>10</v>
      </c>
      <c r="C47" s="18">
        <v>169</v>
      </c>
      <c r="D47" s="49" t="s">
        <v>133</v>
      </c>
      <c r="E47" s="49" t="s">
        <v>133</v>
      </c>
      <c r="F47" s="49" t="s">
        <v>133</v>
      </c>
      <c r="G47" s="26">
        <v>1140399950</v>
      </c>
    </row>
    <row r="48" spans="1:7" s="4" customFormat="1" ht="14.1" customHeight="1" x14ac:dyDescent="0.2">
      <c r="A48" s="18">
        <v>861</v>
      </c>
      <c r="B48" s="18">
        <v>20</v>
      </c>
      <c r="C48" s="18">
        <v>4</v>
      </c>
      <c r="D48" s="49" t="s">
        <v>133</v>
      </c>
      <c r="E48" s="49" t="s">
        <v>133</v>
      </c>
      <c r="F48" s="49" t="s">
        <v>133</v>
      </c>
      <c r="G48" s="26">
        <v>177734058672</v>
      </c>
    </row>
    <row r="49" spans="1:7" s="4" customFormat="1" ht="14.1" customHeight="1" x14ac:dyDescent="0.2">
      <c r="A49" s="18">
        <v>861</v>
      </c>
      <c r="B49" s="18">
        <v>20</v>
      </c>
      <c r="C49" s="18">
        <v>13</v>
      </c>
      <c r="D49" s="49" t="s">
        <v>133</v>
      </c>
      <c r="E49" s="49" t="s">
        <v>133</v>
      </c>
      <c r="F49" s="49" t="s">
        <v>133</v>
      </c>
      <c r="G49" s="26">
        <v>15818841907</v>
      </c>
    </row>
    <row r="50" spans="1:7" s="4" customFormat="1" ht="14.1" customHeight="1" x14ac:dyDescent="0.2">
      <c r="A50" s="18">
        <v>861</v>
      </c>
      <c r="B50" s="18">
        <v>30</v>
      </c>
      <c r="C50" s="18">
        <v>127</v>
      </c>
      <c r="D50" s="49" t="s">
        <v>133</v>
      </c>
      <c r="E50" s="49" t="s">
        <v>133</v>
      </c>
      <c r="F50" s="49" t="s">
        <v>133</v>
      </c>
      <c r="G50" s="26">
        <v>5068272554</v>
      </c>
    </row>
    <row r="51" spans="1:7" s="4" customFormat="1" ht="14.1" customHeight="1" x14ac:dyDescent="0.2">
      <c r="A51" s="18">
        <v>861</v>
      </c>
      <c r="B51" s="18">
        <v>30</v>
      </c>
      <c r="C51" s="18">
        <v>401</v>
      </c>
      <c r="D51" s="49" t="s">
        <v>133</v>
      </c>
      <c r="E51" s="49" t="s">
        <v>133</v>
      </c>
      <c r="F51" s="49" t="s">
        <v>133</v>
      </c>
      <c r="G51" s="26">
        <v>10461720</v>
      </c>
    </row>
    <row r="52" spans="1:7" s="4" customFormat="1" ht="14.1" customHeight="1" x14ac:dyDescent="0.2">
      <c r="A52" s="18">
        <v>910</v>
      </c>
      <c r="B52" s="18">
        <v>10</v>
      </c>
      <c r="C52" s="18">
        <v>1</v>
      </c>
      <c r="D52" s="49" t="s">
        <v>114</v>
      </c>
      <c r="E52" s="49" t="s">
        <v>114</v>
      </c>
      <c r="F52" s="49" t="s">
        <v>114</v>
      </c>
      <c r="G52" s="26">
        <v>0</v>
      </c>
    </row>
    <row r="53" spans="1:7" s="4" customFormat="1" ht="14.1" customHeight="1" x14ac:dyDescent="0.2">
      <c r="A53" s="38" t="s">
        <v>38</v>
      </c>
      <c r="B53" s="38"/>
      <c r="C53" s="38"/>
      <c r="D53" s="20">
        <v>2</v>
      </c>
      <c r="E53" s="36" t="s">
        <v>39</v>
      </c>
      <c r="F53" s="36"/>
      <c r="G53" s="27">
        <v>6707130088</v>
      </c>
    </row>
    <row r="54" spans="1:7" s="4" customFormat="1" ht="14.1" customHeight="1" x14ac:dyDescent="0.2">
      <c r="A54" s="18">
        <v>111</v>
      </c>
      <c r="B54" s="18">
        <v>10</v>
      </c>
      <c r="C54" s="18">
        <v>1</v>
      </c>
      <c r="D54" s="32" t="s">
        <v>14</v>
      </c>
      <c r="E54" s="32"/>
      <c r="F54" s="32"/>
      <c r="G54" s="26">
        <v>1828800000</v>
      </c>
    </row>
    <row r="55" spans="1:7" s="4" customFormat="1" ht="14.1" customHeight="1" x14ac:dyDescent="0.2">
      <c r="A55" s="18">
        <v>113</v>
      </c>
      <c r="B55" s="18">
        <v>10</v>
      </c>
      <c r="C55" s="18">
        <v>1</v>
      </c>
      <c r="D55" s="32" t="s">
        <v>15</v>
      </c>
      <c r="E55" s="32"/>
      <c r="F55" s="32"/>
      <c r="G55" s="26">
        <v>18339600</v>
      </c>
    </row>
    <row r="56" spans="1:7" s="4" customFormat="1" ht="14.1" customHeight="1" x14ac:dyDescent="0.2">
      <c r="A56" s="18">
        <v>114</v>
      </c>
      <c r="B56" s="18">
        <v>10</v>
      </c>
      <c r="C56" s="18">
        <v>1</v>
      </c>
      <c r="D56" s="32" t="s">
        <v>16</v>
      </c>
      <c r="E56" s="32"/>
      <c r="F56" s="32"/>
      <c r="G56" s="26">
        <v>153928300</v>
      </c>
    </row>
    <row r="57" spans="1:7" s="4" customFormat="1" ht="14.1" customHeight="1" x14ac:dyDescent="0.2">
      <c r="A57" s="18">
        <v>123</v>
      </c>
      <c r="B57" s="18">
        <v>10</v>
      </c>
      <c r="C57" s="18">
        <v>1</v>
      </c>
      <c r="D57" s="32" t="s">
        <v>17</v>
      </c>
      <c r="E57" s="32"/>
      <c r="F57" s="32"/>
      <c r="G57" s="26">
        <v>647675780</v>
      </c>
    </row>
    <row r="58" spans="1:7" s="4" customFormat="1" ht="14.1" customHeight="1" x14ac:dyDescent="0.2">
      <c r="A58" s="18">
        <v>125</v>
      </c>
      <c r="B58" s="18">
        <v>10</v>
      </c>
      <c r="C58" s="18">
        <v>1</v>
      </c>
      <c r="D58" s="32" t="s">
        <v>18</v>
      </c>
      <c r="E58" s="32"/>
      <c r="F58" s="32"/>
      <c r="G58" s="26">
        <v>307559071</v>
      </c>
    </row>
    <row r="59" spans="1:7" s="4" customFormat="1" ht="14.1" customHeight="1" x14ac:dyDescent="0.2">
      <c r="A59" s="18">
        <v>133</v>
      </c>
      <c r="B59" s="18">
        <v>10</v>
      </c>
      <c r="C59" s="18">
        <v>1</v>
      </c>
      <c r="D59" s="32" t="s">
        <v>19</v>
      </c>
      <c r="E59" s="32"/>
      <c r="F59" s="32"/>
      <c r="G59" s="26">
        <v>928457534</v>
      </c>
    </row>
    <row r="60" spans="1:7" s="4" customFormat="1" ht="14.1" customHeight="1" x14ac:dyDescent="0.2">
      <c r="A60" s="18">
        <v>141</v>
      </c>
      <c r="B60" s="18">
        <v>10</v>
      </c>
      <c r="C60" s="18">
        <v>1</v>
      </c>
      <c r="D60" s="32" t="s">
        <v>21</v>
      </c>
      <c r="E60" s="32"/>
      <c r="F60" s="32"/>
      <c r="G60" s="26">
        <v>95005248</v>
      </c>
    </row>
    <row r="61" spans="1:7" s="4" customFormat="1" ht="14.1" customHeight="1" x14ac:dyDescent="0.2">
      <c r="A61" s="18">
        <v>144</v>
      </c>
      <c r="B61" s="18">
        <v>10</v>
      </c>
      <c r="C61" s="18">
        <v>1</v>
      </c>
      <c r="D61" s="32" t="s">
        <v>22</v>
      </c>
      <c r="E61" s="32"/>
      <c r="F61" s="32"/>
      <c r="G61" s="26">
        <v>328510000</v>
      </c>
    </row>
    <row r="62" spans="1:7" s="4" customFormat="1" ht="14.1" customHeight="1" x14ac:dyDescent="0.2">
      <c r="A62" s="18">
        <v>145</v>
      </c>
      <c r="B62" s="18">
        <v>10</v>
      </c>
      <c r="C62" s="18">
        <v>1</v>
      </c>
      <c r="D62" s="32" t="s">
        <v>23</v>
      </c>
      <c r="E62" s="32"/>
      <c r="F62" s="32"/>
      <c r="G62" s="26">
        <v>324816179</v>
      </c>
    </row>
    <row r="63" spans="1:7" s="4" customFormat="1" ht="14.1" customHeight="1" x14ac:dyDescent="0.2">
      <c r="A63" s="18">
        <v>199</v>
      </c>
      <c r="B63" s="18">
        <v>10</v>
      </c>
      <c r="C63" s="18">
        <v>1</v>
      </c>
      <c r="D63" s="32" t="s">
        <v>24</v>
      </c>
      <c r="E63" s="32"/>
      <c r="F63" s="32"/>
      <c r="G63" s="26">
        <v>93600000</v>
      </c>
    </row>
    <row r="64" spans="1:7" s="4" customFormat="1" ht="14.1" customHeight="1" x14ac:dyDescent="0.2">
      <c r="A64" s="18">
        <v>220</v>
      </c>
      <c r="B64" s="18">
        <v>10</v>
      </c>
      <c r="C64" s="18">
        <v>1</v>
      </c>
      <c r="D64" s="32" t="s">
        <v>42</v>
      </c>
      <c r="E64" s="32"/>
      <c r="F64" s="32"/>
      <c r="G64" s="18">
        <v>0</v>
      </c>
    </row>
    <row r="65" spans="1:7" s="4" customFormat="1" ht="14.1" customHeight="1" x14ac:dyDescent="0.2">
      <c r="A65" s="18">
        <v>230</v>
      </c>
      <c r="B65" s="18">
        <v>10</v>
      </c>
      <c r="C65" s="18">
        <v>1</v>
      </c>
      <c r="D65" s="32" t="s">
        <v>25</v>
      </c>
      <c r="E65" s="32"/>
      <c r="F65" s="32"/>
      <c r="G65" s="26">
        <v>30000000</v>
      </c>
    </row>
    <row r="66" spans="1:7" s="4" customFormat="1" ht="14.1" customHeight="1" x14ac:dyDescent="0.2">
      <c r="A66" s="18">
        <v>240</v>
      </c>
      <c r="B66" s="18">
        <v>10</v>
      </c>
      <c r="C66" s="18">
        <v>1</v>
      </c>
      <c r="D66" s="32" t="s">
        <v>26</v>
      </c>
      <c r="E66" s="32"/>
      <c r="F66" s="32"/>
      <c r="G66" s="26">
        <v>32000000</v>
      </c>
    </row>
    <row r="67" spans="1:7" s="4" customFormat="1" ht="14.1" customHeight="1" x14ac:dyDescent="0.2">
      <c r="A67" s="18">
        <v>250</v>
      </c>
      <c r="B67" s="18">
        <v>10</v>
      </c>
      <c r="C67" s="18">
        <v>1</v>
      </c>
      <c r="D67" s="32" t="s">
        <v>27</v>
      </c>
      <c r="E67" s="32"/>
      <c r="F67" s="32"/>
      <c r="G67" s="26">
        <v>418000000</v>
      </c>
    </row>
    <row r="68" spans="1:7" s="4" customFormat="1" ht="14.1" customHeight="1" x14ac:dyDescent="0.2">
      <c r="A68" s="18">
        <v>260</v>
      </c>
      <c r="B68" s="18">
        <v>10</v>
      </c>
      <c r="C68" s="18">
        <v>1</v>
      </c>
      <c r="D68" s="32" t="s">
        <v>28</v>
      </c>
      <c r="E68" s="32"/>
      <c r="F68" s="32"/>
      <c r="G68" s="26">
        <v>91199899</v>
      </c>
    </row>
    <row r="69" spans="1:7" s="4" customFormat="1" ht="14.1" customHeight="1" x14ac:dyDescent="0.2">
      <c r="A69" s="18">
        <v>280</v>
      </c>
      <c r="B69" s="18">
        <v>10</v>
      </c>
      <c r="C69" s="18">
        <v>1</v>
      </c>
      <c r="D69" s="32" t="s">
        <v>43</v>
      </c>
      <c r="E69" s="32"/>
      <c r="F69" s="32"/>
      <c r="G69" s="26">
        <v>66032382</v>
      </c>
    </row>
    <row r="70" spans="1:7" s="4" customFormat="1" ht="14.1" customHeight="1" x14ac:dyDescent="0.2">
      <c r="A70" s="18">
        <v>290</v>
      </c>
      <c r="B70" s="18">
        <v>10</v>
      </c>
      <c r="C70" s="18">
        <v>1</v>
      </c>
      <c r="D70" s="32" t="s">
        <v>29</v>
      </c>
      <c r="E70" s="32"/>
      <c r="F70" s="32"/>
      <c r="G70" s="18">
        <v>0</v>
      </c>
    </row>
    <row r="71" spans="1:7" s="4" customFormat="1" ht="14.1" customHeight="1" x14ac:dyDescent="0.2">
      <c r="A71" s="18">
        <v>330</v>
      </c>
      <c r="B71" s="18">
        <v>10</v>
      </c>
      <c r="C71" s="18">
        <v>1</v>
      </c>
      <c r="D71" s="32" t="s">
        <v>30</v>
      </c>
      <c r="E71" s="32"/>
      <c r="F71" s="32"/>
      <c r="G71" s="18">
        <v>0</v>
      </c>
    </row>
    <row r="72" spans="1:7" s="4" customFormat="1" ht="14.1" customHeight="1" x14ac:dyDescent="0.2">
      <c r="A72" s="18">
        <v>340</v>
      </c>
      <c r="B72" s="18">
        <v>10</v>
      </c>
      <c r="C72" s="18">
        <v>1</v>
      </c>
      <c r="D72" s="32" t="s">
        <v>48</v>
      </c>
      <c r="E72" s="32"/>
      <c r="F72" s="32"/>
      <c r="G72" s="26">
        <v>133100000</v>
      </c>
    </row>
    <row r="73" spans="1:7" s="4" customFormat="1" ht="14.1" customHeight="1" x14ac:dyDescent="0.2">
      <c r="A73" s="18">
        <v>350</v>
      </c>
      <c r="B73" s="18">
        <v>10</v>
      </c>
      <c r="C73" s="18">
        <v>1</v>
      </c>
      <c r="D73" s="32" t="s">
        <v>31</v>
      </c>
      <c r="E73" s="32"/>
      <c r="F73" s="32"/>
      <c r="G73" s="18">
        <v>0</v>
      </c>
    </row>
    <row r="74" spans="1:7" s="4" customFormat="1" ht="14.1" customHeight="1" x14ac:dyDescent="0.2">
      <c r="A74" s="18">
        <v>360</v>
      </c>
      <c r="B74" s="18">
        <v>10</v>
      </c>
      <c r="C74" s="18">
        <v>1</v>
      </c>
      <c r="D74" s="32" t="s">
        <v>32</v>
      </c>
      <c r="E74" s="32"/>
      <c r="F74" s="32"/>
      <c r="G74" s="26">
        <v>46662100</v>
      </c>
    </row>
    <row r="75" spans="1:7" s="4" customFormat="1" ht="14.1" customHeight="1" x14ac:dyDescent="0.2">
      <c r="A75" s="18">
        <v>390</v>
      </c>
      <c r="B75" s="18">
        <v>10</v>
      </c>
      <c r="C75" s="18">
        <v>1</v>
      </c>
      <c r="D75" s="32" t="s">
        <v>33</v>
      </c>
      <c r="E75" s="32"/>
      <c r="F75" s="32"/>
      <c r="G75" s="26">
        <v>8200000</v>
      </c>
    </row>
    <row r="76" spans="1:7" s="4" customFormat="1" ht="14.1" customHeight="1" x14ac:dyDescent="0.2">
      <c r="A76" s="18">
        <v>520</v>
      </c>
      <c r="B76" s="18">
        <v>10</v>
      </c>
      <c r="C76" s="18">
        <v>1</v>
      </c>
      <c r="D76" s="32" t="s">
        <v>49</v>
      </c>
      <c r="E76" s="32"/>
      <c r="F76" s="32"/>
      <c r="G76" s="26">
        <v>772656165</v>
      </c>
    </row>
    <row r="77" spans="1:7" s="4" customFormat="1" ht="14.1" customHeight="1" x14ac:dyDescent="0.2">
      <c r="A77" s="18">
        <v>530</v>
      </c>
      <c r="B77" s="18">
        <v>10</v>
      </c>
      <c r="C77" s="18">
        <v>1</v>
      </c>
      <c r="D77" s="32" t="s">
        <v>50</v>
      </c>
      <c r="E77" s="32"/>
      <c r="F77" s="32"/>
      <c r="G77" s="26">
        <v>18750000</v>
      </c>
    </row>
    <row r="78" spans="1:7" s="4" customFormat="1" ht="14.1" customHeight="1" x14ac:dyDescent="0.2">
      <c r="A78" s="18">
        <v>540</v>
      </c>
      <c r="B78" s="18">
        <v>10</v>
      </c>
      <c r="C78" s="18">
        <v>1</v>
      </c>
      <c r="D78" s="32" t="s">
        <v>34</v>
      </c>
      <c r="E78" s="32"/>
      <c r="F78" s="32"/>
      <c r="G78" s="26">
        <v>193837830</v>
      </c>
    </row>
    <row r="79" spans="1:7" s="4" customFormat="1" ht="14.1" customHeight="1" x14ac:dyDescent="0.2">
      <c r="A79" s="18">
        <v>590</v>
      </c>
      <c r="B79" s="18">
        <v>10</v>
      </c>
      <c r="C79" s="18">
        <v>1</v>
      </c>
      <c r="D79" s="32" t="s">
        <v>35</v>
      </c>
      <c r="E79" s="32"/>
      <c r="F79" s="32"/>
      <c r="G79" s="26">
        <v>170000000</v>
      </c>
    </row>
    <row r="80" spans="1:7" s="4" customFormat="1" ht="14.1" customHeight="1" x14ac:dyDescent="0.2">
      <c r="A80" s="18">
        <v>910</v>
      </c>
      <c r="B80" s="18">
        <v>10</v>
      </c>
      <c r="C80" s="18">
        <v>1</v>
      </c>
      <c r="D80" s="32" t="s">
        <v>37</v>
      </c>
      <c r="E80" s="32"/>
      <c r="F80" s="32"/>
      <c r="G80" s="18">
        <v>0</v>
      </c>
    </row>
    <row r="81" spans="1:7" s="4" customFormat="1" ht="14.1" customHeight="1" x14ac:dyDescent="0.2">
      <c r="A81" s="36" t="s">
        <v>51</v>
      </c>
      <c r="B81" s="36"/>
      <c r="C81" s="36"/>
      <c r="D81" s="36"/>
      <c r="E81" s="20">
        <v>2</v>
      </c>
      <c r="F81" s="50" t="s">
        <v>134</v>
      </c>
      <c r="G81" s="27">
        <f>+G82</f>
        <v>149774058758</v>
      </c>
    </row>
    <row r="82" spans="1:7" s="4" customFormat="1" ht="14.1" customHeight="1" x14ac:dyDescent="0.2">
      <c r="A82" s="43" t="s">
        <v>38</v>
      </c>
      <c r="B82" s="43"/>
      <c r="C82" s="43"/>
      <c r="D82" s="43"/>
      <c r="E82" s="20">
        <v>1</v>
      </c>
      <c r="F82" s="50" t="s">
        <v>135</v>
      </c>
      <c r="G82" s="27">
        <v>149774058758</v>
      </c>
    </row>
    <row r="83" spans="1:7" s="4" customFormat="1" ht="14.1" customHeight="1" x14ac:dyDescent="0.2">
      <c r="A83" s="36" t="s">
        <v>40</v>
      </c>
      <c r="B83" s="36"/>
      <c r="C83" s="36"/>
      <c r="D83" s="36"/>
      <c r="E83" s="20">
        <v>1</v>
      </c>
      <c r="F83" s="50" t="s">
        <v>136</v>
      </c>
      <c r="G83" s="27">
        <f>SUM(G84:G149)</f>
        <v>101986860559</v>
      </c>
    </row>
    <row r="84" spans="1:7" s="4" customFormat="1" ht="14.1" customHeight="1" x14ac:dyDescent="0.2">
      <c r="A84" s="18">
        <v>111</v>
      </c>
      <c r="B84" s="18">
        <v>10</v>
      </c>
      <c r="C84" s="18">
        <v>1</v>
      </c>
      <c r="D84" s="32" t="s">
        <v>14</v>
      </c>
      <c r="E84" s="32"/>
      <c r="F84" s="32"/>
      <c r="G84" s="26">
        <v>126000000</v>
      </c>
    </row>
    <row r="85" spans="1:7" s="4" customFormat="1" ht="14.1" customHeight="1" x14ac:dyDescent="0.2">
      <c r="A85" s="18">
        <v>111</v>
      </c>
      <c r="B85" s="18">
        <v>10</v>
      </c>
      <c r="C85" s="18">
        <v>1</v>
      </c>
      <c r="D85" s="32" t="s">
        <v>14</v>
      </c>
      <c r="E85" s="32"/>
      <c r="F85" s="32"/>
      <c r="G85" s="26">
        <v>17458188660</v>
      </c>
    </row>
    <row r="86" spans="1:7" s="4" customFormat="1" ht="14.1" customHeight="1" x14ac:dyDescent="0.2">
      <c r="A86" s="18">
        <v>111</v>
      </c>
      <c r="B86" s="18">
        <v>10</v>
      </c>
      <c r="C86" s="18">
        <v>1</v>
      </c>
      <c r="D86" s="32" t="s">
        <v>14</v>
      </c>
      <c r="E86" s="32"/>
      <c r="F86" s="32"/>
      <c r="G86" s="26">
        <v>1130600000</v>
      </c>
    </row>
    <row r="87" spans="1:7" s="4" customFormat="1" ht="14.1" customHeight="1" x14ac:dyDescent="0.2">
      <c r="A87" s="18">
        <v>113</v>
      </c>
      <c r="B87" s="18">
        <v>10</v>
      </c>
      <c r="C87" s="18">
        <v>1</v>
      </c>
      <c r="D87" s="32" t="s">
        <v>15</v>
      </c>
      <c r="E87" s="32"/>
      <c r="F87" s="32"/>
      <c r="G87" s="26">
        <v>16399200</v>
      </c>
    </row>
    <row r="88" spans="1:7" s="4" customFormat="1" ht="14.1" customHeight="1" x14ac:dyDescent="0.2">
      <c r="A88" s="18">
        <v>113</v>
      </c>
      <c r="B88" s="18">
        <v>10</v>
      </c>
      <c r="C88" s="18">
        <v>1</v>
      </c>
      <c r="D88" s="32" t="s">
        <v>15</v>
      </c>
      <c r="E88" s="32"/>
      <c r="F88" s="32"/>
      <c r="G88" s="26">
        <v>26100000</v>
      </c>
    </row>
    <row r="89" spans="1:7" s="4" customFormat="1" ht="14.1" customHeight="1" x14ac:dyDescent="0.2">
      <c r="A89" s="18">
        <v>114</v>
      </c>
      <c r="B89" s="18">
        <v>10</v>
      </c>
      <c r="C89" s="18">
        <v>1</v>
      </c>
      <c r="D89" s="32" t="s">
        <v>16</v>
      </c>
      <c r="E89" s="32"/>
      <c r="F89" s="32"/>
      <c r="G89" s="26">
        <v>10500000</v>
      </c>
    </row>
    <row r="90" spans="1:7" s="4" customFormat="1" ht="14.1" customHeight="1" x14ac:dyDescent="0.2">
      <c r="A90" s="18">
        <v>114</v>
      </c>
      <c r="B90" s="18">
        <v>10</v>
      </c>
      <c r="C90" s="18">
        <v>1</v>
      </c>
      <c r="D90" s="32" t="s">
        <v>16</v>
      </c>
      <c r="E90" s="32"/>
      <c r="F90" s="32"/>
      <c r="G90" s="26">
        <v>95583267</v>
      </c>
    </row>
    <row r="91" spans="1:7" s="4" customFormat="1" ht="14.1" customHeight="1" x14ac:dyDescent="0.2">
      <c r="A91" s="18">
        <v>114</v>
      </c>
      <c r="B91" s="18">
        <v>10</v>
      </c>
      <c r="C91" s="18">
        <v>1</v>
      </c>
      <c r="D91" s="32" t="s">
        <v>16</v>
      </c>
      <c r="E91" s="32"/>
      <c r="F91" s="32"/>
      <c r="G91" s="26">
        <v>1457024055</v>
      </c>
    </row>
    <row r="92" spans="1:7" s="4" customFormat="1" ht="14.1" customHeight="1" x14ac:dyDescent="0.2">
      <c r="A92" s="18">
        <v>123</v>
      </c>
      <c r="B92" s="18">
        <v>10</v>
      </c>
      <c r="C92" s="18">
        <v>1</v>
      </c>
      <c r="D92" s="32" t="s">
        <v>17</v>
      </c>
      <c r="E92" s="32"/>
      <c r="F92" s="32"/>
      <c r="G92" s="26">
        <v>723998141</v>
      </c>
    </row>
    <row r="93" spans="1:7" s="4" customFormat="1" ht="14.1" customHeight="1" x14ac:dyDescent="0.2">
      <c r="A93" s="18">
        <v>123</v>
      </c>
      <c r="B93" s="18">
        <v>30</v>
      </c>
      <c r="C93" s="18">
        <v>1</v>
      </c>
      <c r="D93" s="32" t="s">
        <v>17</v>
      </c>
      <c r="E93" s="32"/>
      <c r="F93" s="32"/>
      <c r="G93" s="26">
        <v>863337040</v>
      </c>
    </row>
    <row r="94" spans="1:7" s="4" customFormat="1" ht="14.1" customHeight="1" x14ac:dyDescent="0.2">
      <c r="A94" s="18">
        <v>123</v>
      </c>
      <c r="B94" s="18">
        <v>30</v>
      </c>
      <c r="C94" s="18">
        <v>302</v>
      </c>
      <c r="D94" s="32" t="s">
        <v>17</v>
      </c>
      <c r="E94" s="32"/>
      <c r="F94" s="32"/>
      <c r="G94" s="18">
        <v>0</v>
      </c>
    </row>
    <row r="95" spans="1:7" s="4" customFormat="1" ht="14.1" customHeight="1" x14ac:dyDescent="0.2">
      <c r="A95" s="18">
        <v>125</v>
      </c>
      <c r="B95" s="18">
        <v>30</v>
      </c>
      <c r="C95" s="18">
        <v>1</v>
      </c>
      <c r="D95" s="32" t="s">
        <v>18</v>
      </c>
      <c r="E95" s="32"/>
      <c r="F95" s="32"/>
      <c r="G95" s="26">
        <v>296111282</v>
      </c>
    </row>
    <row r="96" spans="1:7" s="4" customFormat="1" ht="14.1" customHeight="1" x14ac:dyDescent="0.2">
      <c r="A96" s="18">
        <v>133</v>
      </c>
      <c r="B96" s="18">
        <v>10</v>
      </c>
      <c r="C96" s="18">
        <v>1</v>
      </c>
      <c r="D96" s="32" t="s">
        <v>19</v>
      </c>
      <c r="E96" s="32"/>
      <c r="F96" s="32"/>
      <c r="G96" s="26">
        <v>775670577</v>
      </c>
    </row>
    <row r="97" spans="1:7" s="4" customFormat="1" ht="14.1" customHeight="1" x14ac:dyDescent="0.2">
      <c r="A97" s="18">
        <v>133</v>
      </c>
      <c r="B97" s="18">
        <v>30</v>
      </c>
      <c r="C97" s="18">
        <v>1</v>
      </c>
      <c r="D97" s="32" t="s">
        <v>19</v>
      </c>
      <c r="E97" s="32"/>
      <c r="F97" s="32"/>
      <c r="G97" s="26">
        <v>390742960</v>
      </c>
    </row>
    <row r="98" spans="1:7" s="4" customFormat="1" ht="14.1" customHeight="1" x14ac:dyDescent="0.2">
      <c r="A98" s="18">
        <v>133</v>
      </c>
      <c r="B98" s="18">
        <v>30</v>
      </c>
      <c r="C98" s="18">
        <v>302</v>
      </c>
      <c r="D98" s="32" t="s">
        <v>19</v>
      </c>
      <c r="E98" s="32"/>
      <c r="F98" s="32"/>
      <c r="G98" s="18">
        <v>0</v>
      </c>
    </row>
    <row r="99" spans="1:7" s="4" customFormat="1" ht="14.1" customHeight="1" x14ac:dyDescent="0.2">
      <c r="A99" s="18">
        <v>141</v>
      </c>
      <c r="B99" s="18">
        <v>10</v>
      </c>
      <c r="C99" s="18">
        <v>1</v>
      </c>
      <c r="D99" s="32" t="s">
        <v>21</v>
      </c>
      <c r="E99" s="32"/>
      <c r="F99" s="32"/>
      <c r="G99" s="26">
        <v>10208672715</v>
      </c>
    </row>
    <row r="100" spans="1:7" s="4" customFormat="1" ht="14.1" customHeight="1" x14ac:dyDescent="0.2">
      <c r="A100" s="18">
        <v>141</v>
      </c>
      <c r="B100" s="18">
        <v>30</v>
      </c>
      <c r="C100" s="18">
        <v>1</v>
      </c>
      <c r="D100" s="32" t="s">
        <v>21</v>
      </c>
      <c r="E100" s="32"/>
      <c r="F100" s="32"/>
      <c r="G100" s="26">
        <v>562080000</v>
      </c>
    </row>
    <row r="101" spans="1:7" s="4" customFormat="1" ht="14.1" customHeight="1" x14ac:dyDescent="0.2">
      <c r="A101" s="18">
        <v>141</v>
      </c>
      <c r="B101" s="18">
        <v>30</v>
      </c>
      <c r="C101" s="18">
        <v>302</v>
      </c>
      <c r="D101" s="32" t="s">
        <v>21</v>
      </c>
      <c r="E101" s="32"/>
      <c r="F101" s="32"/>
      <c r="G101" s="26">
        <v>2095800000</v>
      </c>
    </row>
    <row r="102" spans="1:7" s="4" customFormat="1" ht="14.1" customHeight="1" x14ac:dyDescent="0.2">
      <c r="A102" s="18">
        <v>144</v>
      </c>
      <c r="B102" s="18">
        <v>10</v>
      </c>
      <c r="C102" s="18">
        <v>1</v>
      </c>
      <c r="D102" s="32" t="s">
        <v>22</v>
      </c>
      <c r="E102" s="32"/>
      <c r="F102" s="32"/>
      <c r="G102" s="26">
        <v>2600818740</v>
      </c>
    </row>
    <row r="103" spans="1:7" s="4" customFormat="1" ht="14.1" customHeight="1" x14ac:dyDescent="0.2">
      <c r="A103" s="18">
        <v>144</v>
      </c>
      <c r="B103" s="18">
        <v>30</v>
      </c>
      <c r="C103" s="18">
        <v>1</v>
      </c>
      <c r="D103" s="32" t="s">
        <v>22</v>
      </c>
      <c r="E103" s="32"/>
      <c r="F103" s="32"/>
      <c r="G103" s="26">
        <v>664426667</v>
      </c>
    </row>
    <row r="104" spans="1:7" s="4" customFormat="1" ht="14.1" customHeight="1" x14ac:dyDescent="0.2">
      <c r="A104" s="18">
        <v>145</v>
      </c>
      <c r="B104" s="18">
        <v>10</v>
      </c>
      <c r="C104" s="18">
        <v>1</v>
      </c>
      <c r="D104" s="32" t="s">
        <v>23</v>
      </c>
      <c r="E104" s="32"/>
      <c r="F104" s="32"/>
      <c r="G104" s="26">
        <v>16100505365</v>
      </c>
    </row>
    <row r="105" spans="1:7" s="4" customFormat="1" ht="14.1" customHeight="1" x14ac:dyDescent="0.2">
      <c r="A105" s="18">
        <v>145</v>
      </c>
      <c r="B105" s="18">
        <v>30</v>
      </c>
      <c r="C105" s="18">
        <v>1</v>
      </c>
      <c r="D105" s="32" t="s">
        <v>23</v>
      </c>
      <c r="E105" s="32"/>
      <c r="F105" s="32"/>
      <c r="G105" s="26">
        <v>1185253333</v>
      </c>
    </row>
    <row r="106" spans="1:7" s="4" customFormat="1" ht="14.1" customHeight="1" x14ac:dyDescent="0.2">
      <c r="A106" s="18">
        <v>145</v>
      </c>
      <c r="B106" s="18">
        <v>30</v>
      </c>
      <c r="C106" s="18">
        <v>302</v>
      </c>
      <c r="D106" s="32" t="s">
        <v>23</v>
      </c>
      <c r="E106" s="32"/>
      <c r="F106" s="32"/>
      <c r="G106" s="26">
        <v>381580000</v>
      </c>
    </row>
    <row r="107" spans="1:7" s="4" customFormat="1" ht="14.1" customHeight="1" x14ac:dyDescent="0.2">
      <c r="A107" s="18">
        <v>199</v>
      </c>
      <c r="B107" s="18">
        <v>30</v>
      </c>
      <c r="C107" s="18">
        <v>1</v>
      </c>
      <c r="D107" s="32" t="s">
        <v>24</v>
      </c>
      <c r="E107" s="32"/>
      <c r="F107" s="32"/>
      <c r="G107" s="26">
        <v>117000000</v>
      </c>
    </row>
    <row r="108" spans="1:7" s="4" customFormat="1" ht="14.1" customHeight="1" x14ac:dyDescent="0.2">
      <c r="A108" s="18">
        <v>230</v>
      </c>
      <c r="B108" s="18">
        <v>10</v>
      </c>
      <c r="C108" s="18">
        <v>1</v>
      </c>
      <c r="D108" s="32" t="s">
        <v>25</v>
      </c>
      <c r="E108" s="32"/>
      <c r="F108" s="32"/>
      <c r="G108" s="26">
        <v>910187170</v>
      </c>
    </row>
    <row r="109" spans="1:7" s="4" customFormat="1" ht="14.1" customHeight="1" x14ac:dyDescent="0.2">
      <c r="A109" s="18">
        <v>230</v>
      </c>
      <c r="B109" s="18">
        <v>30</v>
      </c>
      <c r="C109" s="18">
        <v>1</v>
      </c>
      <c r="D109" s="32" t="s">
        <v>25</v>
      </c>
      <c r="E109" s="32"/>
      <c r="F109" s="32"/>
      <c r="G109" s="26">
        <v>249920000</v>
      </c>
    </row>
    <row r="110" spans="1:7" s="4" customFormat="1" ht="14.1" customHeight="1" x14ac:dyDescent="0.2">
      <c r="A110" s="18">
        <v>230</v>
      </c>
      <c r="B110" s="18">
        <v>30</v>
      </c>
      <c r="C110" s="18">
        <v>302</v>
      </c>
      <c r="D110" s="32" t="s">
        <v>25</v>
      </c>
      <c r="E110" s="32"/>
      <c r="F110" s="32"/>
      <c r="G110" s="26">
        <v>35000000</v>
      </c>
    </row>
    <row r="111" spans="1:7" s="4" customFormat="1" ht="14.1" customHeight="1" x14ac:dyDescent="0.2">
      <c r="A111" s="18">
        <v>240</v>
      </c>
      <c r="B111" s="18">
        <v>10</v>
      </c>
      <c r="C111" s="18">
        <v>1</v>
      </c>
      <c r="D111" s="32" t="s">
        <v>26</v>
      </c>
      <c r="E111" s="32"/>
      <c r="F111" s="32"/>
      <c r="G111" s="26">
        <v>385325700</v>
      </c>
    </row>
    <row r="112" spans="1:7" s="4" customFormat="1" ht="14.1" customHeight="1" x14ac:dyDescent="0.2">
      <c r="A112" s="18">
        <v>240</v>
      </c>
      <c r="B112" s="18">
        <v>30</v>
      </c>
      <c r="C112" s="18">
        <v>1</v>
      </c>
      <c r="D112" s="32" t="s">
        <v>26</v>
      </c>
      <c r="E112" s="32"/>
      <c r="F112" s="32"/>
      <c r="G112" s="26">
        <v>189000000</v>
      </c>
    </row>
    <row r="113" spans="1:7" s="4" customFormat="1" ht="14.1" customHeight="1" x14ac:dyDescent="0.2">
      <c r="A113" s="18">
        <v>250</v>
      </c>
      <c r="B113" s="18">
        <v>10</v>
      </c>
      <c r="C113" s="18">
        <v>1</v>
      </c>
      <c r="D113" s="32" t="s">
        <v>27</v>
      </c>
      <c r="E113" s="32"/>
      <c r="F113" s="32"/>
      <c r="G113" s="26">
        <v>1254797370</v>
      </c>
    </row>
    <row r="114" spans="1:7" s="4" customFormat="1" ht="14.1" customHeight="1" x14ac:dyDescent="0.2">
      <c r="A114" s="18">
        <v>260</v>
      </c>
      <c r="B114" s="18">
        <v>10</v>
      </c>
      <c r="C114" s="18">
        <v>1</v>
      </c>
      <c r="D114" s="32" t="s">
        <v>28</v>
      </c>
      <c r="E114" s="32"/>
      <c r="F114" s="32"/>
      <c r="G114" s="26">
        <v>211868870</v>
      </c>
    </row>
    <row r="115" spans="1:7" s="4" customFormat="1" ht="14.1" customHeight="1" x14ac:dyDescent="0.2">
      <c r="A115" s="18">
        <v>260</v>
      </c>
      <c r="B115" s="18">
        <v>30</v>
      </c>
      <c r="C115" s="18">
        <v>1</v>
      </c>
      <c r="D115" s="32" t="s">
        <v>28</v>
      </c>
      <c r="E115" s="32"/>
      <c r="F115" s="32"/>
      <c r="G115" s="26">
        <v>122500000</v>
      </c>
    </row>
    <row r="116" spans="1:7" s="4" customFormat="1" ht="14.1" customHeight="1" x14ac:dyDescent="0.2">
      <c r="A116" s="18">
        <v>280</v>
      </c>
      <c r="B116" s="18">
        <v>10</v>
      </c>
      <c r="C116" s="18">
        <v>1</v>
      </c>
      <c r="D116" s="32" t="s">
        <v>43</v>
      </c>
      <c r="E116" s="32"/>
      <c r="F116" s="32"/>
      <c r="G116" s="26">
        <v>1163601288</v>
      </c>
    </row>
    <row r="117" spans="1:7" s="4" customFormat="1" ht="14.1" customHeight="1" x14ac:dyDescent="0.2">
      <c r="A117" s="18">
        <v>290</v>
      </c>
      <c r="B117" s="18">
        <v>10</v>
      </c>
      <c r="C117" s="18">
        <v>1</v>
      </c>
      <c r="D117" s="32" t="s">
        <v>29</v>
      </c>
      <c r="E117" s="32"/>
      <c r="F117" s="32"/>
      <c r="G117" s="26">
        <v>95000000</v>
      </c>
    </row>
    <row r="118" spans="1:7" s="4" customFormat="1" ht="14.1" customHeight="1" x14ac:dyDescent="0.2">
      <c r="A118" s="18">
        <v>310</v>
      </c>
      <c r="B118" s="18">
        <v>10</v>
      </c>
      <c r="C118" s="18">
        <v>1</v>
      </c>
      <c r="D118" s="32" t="s">
        <v>53</v>
      </c>
      <c r="E118" s="32"/>
      <c r="F118" s="32"/>
      <c r="G118" s="26">
        <v>89988250</v>
      </c>
    </row>
    <row r="119" spans="1:7" s="4" customFormat="1" ht="14.1" customHeight="1" x14ac:dyDescent="0.2">
      <c r="A119" s="18">
        <v>320</v>
      </c>
      <c r="B119" s="18">
        <v>30</v>
      </c>
      <c r="C119" s="18">
        <v>1</v>
      </c>
      <c r="D119" s="32" t="s">
        <v>54</v>
      </c>
      <c r="E119" s="32"/>
      <c r="F119" s="32"/>
      <c r="G119" s="26">
        <v>13672985</v>
      </c>
    </row>
    <row r="120" spans="1:7" s="4" customFormat="1" ht="14.1" customHeight="1" x14ac:dyDescent="0.2">
      <c r="A120" s="18">
        <v>330</v>
      </c>
      <c r="B120" s="18">
        <v>10</v>
      </c>
      <c r="C120" s="18">
        <v>1</v>
      </c>
      <c r="D120" s="32" t="s">
        <v>30</v>
      </c>
      <c r="E120" s="32"/>
      <c r="F120" s="32"/>
      <c r="G120" s="26">
        <v>45098455</v>
      </c>
    </row>
    <row r="121" spans="1:7" s="4" customFormat="1" ht="14.1" customHeight="1" x14ac:dyDescent="0.2">
      <c r="A121" s="18">
        <v>330</v>
      </c>
      <c r="B121" s="18">
        <v>30</v>
      </c>
      <c r="C121" s="18">
        <v>1</v>
      </c>
      <c r="D121" s="32" t="s">
        <v>30</v>
      </c>
      <c r="E121" s="32"/>
      <c r="F121" s="32"/>
      <c r="G121" s="26">
        <v>52899645</v>
      </c>
    </row>
    <row r="122" spans="1:7" s="4" customFormat="1" ht="14.1" customHeight="1" x14ac:dyDescent="0.2">
      <c r="A122" s="18">
        <v>340</v>
      </c>
      <c r="B122" s="18">
        <v>10</v>
      </c>
      <c r="C122" s="18">
        <v>1</v>
      </c>
      <c r="D122" s="32" t="s">
        <v>48</v>
      </c>
      <c r="E122" s="32"/>
      <c r="F122" s="32"/>
      <c r="G122" s="26">
        <v>631317203</v>
      </c>
    </row>
    <row r="123" spans="1:7" s="4" customFormat="1" ht="14.1" customHeight="1" x14ac:dyDescent="0.2">
      <c r="A123" s="18">
        <v>340</v>
      </c>
      <c r="B123" s="18">
        <v>30</v>
      </c>
      <c r="C123" s="18">
        <v>1</v>
      </c>
      <c r="D123" s="32" t="s">
        <v>48</v>
      </c>
      <c r="E123" s="32"/>
      <c r="F123" s="32"/>
      <c r="G123" s="26">
        <v>194360286</v>
      </c>
    </row>
    <row r="124" spans="1:7" s="4" customFormat="1" ht="14.1" customHeight="1" x14ac:dyDescent="0.2">
      <c r="A124" s="18">
        <v>350</v>
      </c>
      <c r="B124" s="18">
        <v>10</v>
      </c>
      <c r="C124" s="18">
        <v>1</v>
      </c>
      <c r="D124" s="32" t="s">
        <v>31</v>
      </c>
      <c r="E124" s="32"/>
      <c r="F124" s="32"/>
      <c r="G124" s="26">
        <v>993294700</v>
      </c>
    </row>
    <row r="125" spans="1:7" s="4" customFormat="1" ht="14.1" customHeight="1" x14ac:dyDescent="0.2">
      <c r="A125" s="18">
        <v>350</v>
      </c>
      <c r="B125" s="18">
        <v>30</v>
      </c>
      <c r="C125" s="18">
        <v>1</v>
      </c>
      <c r="D125" s="32" t="s">
        <v>31</v>
      </c>
      <c r="E125" s="32"/>
      <c r="F125" s="32"/>
      <c r="G125" s="26">
        <v>10500000</v>
      </c>
    </row>
    <row r="126" spans="1:7" s="4" customFormat="1" ht="14.1" customHeight="1" x14ac:dyDescent="0.2">
      <c r="A126" s="18">
        <v>360</v>
      </c>
      <c r="B126" s="18">
        <v>10</v>
      </c>
      <c r="C126" s="18">
        <v>1</v>
      </c>
      <c r="D126" s="32" t="s">
        <v>32</v>
      </c>
      <c r="E126" s="32"/>
      <c r="F126" s="32"/>
      <c r="G126" s="26">
        <v>1397909582</v>
      </c>
    </row>
    <row r="127" spans="1:7" s="4" customFormat="1" ht="14.1" customHeight="1" x14ac:dyDescent="0.2">
      <c r="A127" s="18">
        <v>360</v>
      </c>
      <c r="B127" s="18">
        <v>30</v>
      </c>
      <c r="C127" s="18">
        <v>1</v>
      </c>
      <c r="D127" s="32" t="s">
        <v>32</v>
      </c>
      <c r="E127" s="32"/>
      <c r="F127" s="32"/>
      <c r="G127" s="26">
        <v>954098000</v>
      </c>
    </row>
    <row r="128" spans="1:7" s="4" customFormat="1" ht="14.1" customHeight="1" x14ac:dyDescent="0.2">
      <c r="A128" s="18">
        <v>360</v>
      </c>
      <c r="B128" s="18">
        <v>30</v>
      </c>
      <c r="C128" s="18">
        <v>302</v>
      </c>
      <c r="D128" s="32" t="s">
        <v>32</v>
      </c>
      <c r="E128" s="32"/>
      <c r="F128" s="32"/>
      <c r="G128" s="18">
        <v>0</v>
      </c>
    </row>
    <row r="129" spans="1:7" s="4" customFormat="1" ht="14.1" customHeight="1" x14ac:dyDescent="0.2">
      <c r="A129" s="18">
        <v>390</v>
      </c>
      <c r="B129" s="18">
        <v>10</v>
      </c>
      <c r="C129" s="18">
        <v>1</v>
      </c>
      <c r="D129" s="32" t="s">
        <v>33</v>
      </c>
      <c r="E129" s="32"/>
      <c r="F129" s="32"/>
      <c r="G129" s="26">
        <v>1825851309</v>
      </c>
    </row>
    <row r="130" spans="1:7" s="4" customFormat="1" ht="14.1" customHeight="1" x14ac:dyDescent="0.2">
      <c r="A130" s="18">
        <v>390</v>
      </c>
      <c r="B130" s="18">
        <v>30</v>
      </c>
      <c r="C130" s="18">
        <v>1</v>
      </c>
      <c r="D130" s="32" t="s">
        <v>33</v>
      </c>
      <c r="E130" s="32"/>
      <c r="F130" s="32"/>
      <c r="G130" s="26">
        <v>1172538718</v>
      </c>
    </row>
    <row r="131" spans="1:7" s="4" customFormat="1" ht="14.1" customHeight="1" x14ac:dyDescent="0.2">
      <c r="A131" s="18">
        <v>520</v>
      </c>
      <c r="B131" s="18">
        <v>10</v>
      </c>
      <c r="C131" s="18">
        <v>1</v>
      </c>
      <c r="D131" s="32" t="s">
        <v>49</v>
      </c>
      <c r="E131" s="32"/>
      <c r="F131" s="32"/>
      <c r="G131" s="18">
        <v>0</v>
      </c>
    </row>
    <row r="132" spans="1:7" s="4" customFormat="1" ht="14.1" customHeight="1" x14ac:dyDescent="0.2">
      <c r="A132" s="18">
        <v>520</v>
      </c>
      <c r="B132" s="18">
        <v>30</v>
      </c>
      <c r="C132" s="18">
        <v>1</v>
      </c>
      <c r="D132" s="32" t="s">
        <v>49</v>
      </c>
      <c r="E132" s="32"/>
      <c r="F132" s="32"/>
      <c r="G132" s="18">
        <v>0</v>
      </c>
    </row>
    <row r="133" spans="1:7" s="4" customFormat="1" ht="14.1" customHeight="1" x14ac:dyDescent="0.2">
      <c r="A133" s="18">
        <v>530</v>
      </c>
      <c r="B133" s="18">
        <v>10</v>
      </c>
      <c r="C133" s="18">
        <v>1</v>
      </c>
      <c r="D133" s="32" t="s">
        <v>50</v>
      </c>
      <c r="E133" s="32"/>
      <c r="F133" s="32"/>
      <c r="G133" s="26">
        <v>2536746800</v>
      </c>
    </row>
    <row r="134" spans="1:7" s="4" customFormat="1" ht="14.1" customHeight="1" x14ac:dyDescent="0.2">
      <c r="A134" s="18">
        <v>530</v>
      </c>
      <c r="B134" s="18">
        <v>30</v>
      </c>
      <c r="C134" s="18">
        <v>1</v>
      </c>
      <c r="D134" s="32" t="s">
        <v>50</v>
      </c>
      <c r="E134" s="32"/>
      <c r="F134" s="32"/>
      <c r="G134" s="26">
        <v>1179600000</v>
      </c>
    </row>
    <row r="135" spans="1:7" s="4" customFormat="1" ht="14.1" customHeight="1" x14ac:dyDescent="0.2">
      <c r="A135" s="18">
        <v>540</v>
      </c>
      <c r="B135" s="18">
        <v>10</v>
      </c>
      <c r="C135" s="18">
        <v>1</v>
      </c>
      <c r="D135" s="32" t="s">
        <v>34</v>
      </c>
      <c r="E135" s="32"/>
      <c r="F135" s="32"/>
      <c r="G135" s="26">
        <v>16228000</v>
      </c>
    </row>
    <row r="136" spans="1:7" s="4" customFormat="1" ht="14.1" customHeight="1" x14ac:dyDescent="0.2">
      <c r="A136" s="18">
        <v>540</v>
      </c>
      <c r="B136" s="18">
        <v>30</v>
      </c>
      <c r="C136" s="18">
        <v>1</v>
      </c>
      <c r="D136" s="32" t="s">
        <v>34</v>
      </c>
      <c r="E136" s="32"/>
      <c r="F136" s="32"/>
      <c r="G136" s="26">
        <v>208855000</v>
      </c>
    </row>
    <row r="137" spans="1:7" s="4" customFormat="1" ht="14.1" customHeight="1" x14ac:dyDescent="0.2">
      <c r="A137" s="18">
        <v>560</v>
      </c>
      <c r="B137" s="18">
        <v>10</v>
      </c>
      <c r="C137" s="18">
        <v>1</v>
      </c>
      <c r="D137" s="32" t="s">
        <v>55</v>
      </c>
      <c r="E137" s="32"/>
      <c r="F137" s="32"/>
      <c r="G137" s="18">
        <v>0</v>
      </c>
    </row>
    <row r="138" spans="1:7" s="4" customFormat="1" ht="14.1" customHeight="1" x14ac:dyDescent="0.2">
      <c r="A138" s="18">
        <v>570</v>
      </c>
      <c r="B138" s="18">
        <v>10</v>
      </c>
      <c r="C138" s="18">
        <v>1</v>
      </c>
      <c r="D138" s="32" t="s">
        <v>56</v>
      </c>
      <c r="E138" s="32"/>
      <c r="F138" s="32"/>
      <c r="G138" s="26">
        <v>250000000</v>
      </c>
    </row>
    <row r="139" spans="1:7" s="4" customFormat="1" ht="14.1" customHeight="1" x14ac:dyDescent="0.2">
      <c r="A139" s="18">
        <v>570</v>
      </c>
      <c r="B139" s="18">
        <v>30</v>
      </c>
      <c r="C139" s="18">
        <v>1</v>
      </c>
      <c r="D139" s="32" t="s">
        <v>56</v>
      </c>
      <c r="E139" s="32"/>
      <c r="F139" s="32"/>
      <c r="G139" s="26">
        <v>1146640000</v>
      </c>
    </row>
    <row r="140" spans="1:7" s="4" customFormat="1" ht="14.1" customHeight="1" x14ac:dyDescent="0.2">
      <c r="A140" s="18">
        <v>590</v>
      </c>
      <c r="B140" s="18">
        <v>30</v>
      </c>
      <c r="C140" s="18">
        <v>1</v>
      </c>
      <c r="D140" s="32" t="s">
        <v>35</v>
      </c>
      <c r="E140" s="32"/>
      <c r="F140" s="32"/>
      <c r="G140" s="26">
        <v>1182408304</v>
      </c>
    </row>
    <row r="141" spans="1:7" s="4" customFormat="1" ht="14.1" customHeight="1" x14ac:dyDescent="0.2">
      <c r="A141" s="18">
        <v>841</v>
      </c>
      <c r="B141" s="18">
        <v>10</v>
      </c>
      <c r="C141" s="18">
        <v>1</v>
      </c>
      <c r="D141" s="32" t="s">
        <v>57</v>
      </c>
      <c r="E141" s="32"/>
      <c r="F141" s="32"/>
      <c r="G141" s="26">
        <v>180000000</v>
      </c>
    </row>
    <row r="142" spans="1:7" s="4" customFormat="1" ht="14.1" customHeight="1" x14ac:dyDescent="0.2">
      <c r="A142" s="18">
        <v>842</v>
      </c>
      <c r="B142" s="18">
        <v>10</v>
      </c>
      <c r="C142" s="18">
        <v>1</v>
      </c>
      <c r="D142" s="32" t="s">
        <v>58</v>
      </c>
      <c r="E142" s="32"/>
      <c r="F142" s="32"/>
      <c r="G142" s="26">
        <v>5888484850</v>
      </c>
    </row>
    <row r="143" spans="1:7" s="4" customFormat="1" ht="14.1" customHeight="1" x14ac:dyDescent="0.2">
      <c r="A143" s="18">
        <v>846</v>
      </c>
      <c r="B143" s="18">
        <v>10</v>
      </c>
      <c r="C143" s="18">
        <v>1</v>
      </c>
      <c r="D143" s="32" t="s">
        <v>59</v>
      </c>
      <c r="E143" s="32"/>
      <c r="F143" s="32"/>
      <c r="G143" s="26">
        <v>1500000000</v>
      </c>
    </row>
    <row r="144" spans="1:7" s="4" customFormat="1" ht="14.1" customHeight="1" x14ac:dyDescent="0.2">
      <c r="A144" s="18">
        <v>851</v>
      </c>
      <c r="B144" s="18">
        <v>10</v>
      </c>
      <c r="C144" s="18">
        <v>1</v>
      </c>
      <c r="D144" s="32" t="s">
        <v>36</v>
      </c>
      <c r="E144" s="32"/>
      <c r="F144" s="32"/>
      <c r="G144" s="26">
        <v>9224158084</v>
      </c>
    </row>
    <row r="145" spans="1:7" s="4" customFormat="1" ht="14.1" customHeight="1" x14ac:dyDescent="0.2">
      <c r="A145" s="18">
        <v>874</v>
      </c>
      <c r="B145" s="18">
        <v>10</v>
      </c>
      <c r="C145" s="18">
        <v>1</v>
      </c>
      <c r="D145" s="32" t="s">
        <v>60</v>
      </c>
      <c r="E145" s="32"/>
      <c r="F145" s="32"/>
      <c r="G145" s="26">
        <v>4500000000</v>
      </c>
    </row>
    <row r="146" spans="1:7" s="4" customFormat="1" ht="14.1" customHeight="1" x14ac:dyDescent="0.2">
      <c r="A146" s="18">
        <v>881</v>
      </c>
      <c r="B146" s="18">
        <v>10</v>
      </c>
      <c r="C146" s="18">
        <v>1</v>
      </c>
      <c r="D146" s="32" t="s">
        <v>61</v>
      </c>
      <c r="E146" s="32"/>
      <c r="F146" s="32"/>
      <c r="G146" s="26">
        <v>4632419678</v>
      </c>
    </row>
    <row r="147" spans="1:7" s="4" customFormat="1" ht="14.1" customHeight="1" x14ac:dyDescent="0.2">
      <c r="A147" s="18">
        <v>881</v>
      </c>
      <c r="B147" s="18">
        <v>30</v>
      </c>
      <c r="C147" s="18">
        <v>1</v>
      </c>
      <c r="D147" s="32" t="s">
        <v>61</v>
      </c>
      <c r="E147" s="32"/>
      <c r="F147" s="32"/>
      <c r="G147" s="26">
        <v>114690280</v>
      </c>
    </row>
    <row r="148" spans="1:7" s="4" customFormat="1" ht="14.1" customHeight="1" x14ac:dyDescent="0.2">
      <c r="A148" s="18">
        <v>910</v>
      </c>
      <c r="B148" s="18">
        <v>10</v>
      </c>
      <c r="C148" s="18">
        <v>1</v>
      </c>
      <c r="D148" s="32" t="s">
        <v>37</v>
      </c>
      <c r="E148" s="32"/>
      <c r="F148" s="32"/>
      <c r="G148" s="26">
        <v>62222530</v>
      </c>
    </row>
    <row r="149" spans="1:7" s="4" customFormat="1" ht="14.1" customHeight="1" x14ac:dyDescent="0.2">
      <c r="A149" s="18">
        <v>910</v>
      </c>
      <c r="B149" s="18">
        <v>30</v>
      </c>
      <c r="C149" s="18">
        <v>1</v>
      </c>
      <c r="D149" s="32" t="s">
        <v>37</v>
      </c>
      <c r="E149" s="32"/>
      <c r="F149" s="32"/>
      <c r="G149" s="26">
        <v>79285500</v>
      </c>
    </row>
    <row r="150" spans="1:7" s="4" customFormat="1" ht="14.1" customHeight="1" x14ac:dyDescent="0.2">
      <c r="A150" s="25" t="s">
        <v>40</v>
      </c>
      <c r="B150" s="25"/>
      <c r="C150" s="25"/>
      <c r="D150" s="20">
        <v>2</v>
      </c>
      <c r="E150" s="36" t="s">
        <v>62</v>
      </c>
      <c r="F150" s="36"/>
      <c r="G150" s="27">
        <f>SUM(G151:G168)</f>
        <v>2418760719</v>
      </c>
    </row>
    <row r="151" spans="1:7" s="4" customFormat="1" ht="14.1" customHeight="1" x14ac:dyDescent="0.2">
      <c r="A151" s="18">
        <v>123</v>
      </c>
      <c r="B151" s="18">
        <v>10</v>
      </c>
      <c r="C151" s="18">
        <v>1</v>
      </c>
      <c r="D151" s="32" t="s">
        <v>17</v>
      </c>
      <c r="E151" s="32"/>
      <c r="F151" s="32"/>
      <c r="G151" s="26">
        <v>37007250</v>
      </c>
    </row>
    <row r="152" spans="1:7" s="4" customFormat="1" ht="14.1" customHeight="1" x14ac:dyDescent="0.2">
      <c r="A152" s="18">
        <v>123</v>
      </c>
      <c r="B152" s="18">
        <v>30</v>
      </c>
      <c r="C152" s="18">
        <v>1</v>
      </c>
      <c r="D152" s="32" t="s">
        <v>17</v>
      </c>
      <c r="E152" s="32"/>
      <c r="F152" s="32"/>
      <c r="G152" s="26">
        <v>86108400</v>
      </c>
    </row>
    <row r="153" spans="1:7" s="4" customFormat="1" ht="14.1" customHeight="1" x14ac:dyDescent="0.2">
      <c r="A153" s="18">
        <v>133</v>
      </c>
      <c r="B153" s="18">
        <v>10</v>
      </c>
      <c r="C153" s="18">
        <v>1</v>
      </c>
      <c r="D153" s="32" t="s">
        <v>19</v>
      </c>
      <c r="E153" s="32"/>
      <c r="F153" s="32"/>
      <c r="G153" s="26">
        <v>31823345</v>
      </c>
    </row>
    <row r="154" spans="1:7" s="4" customFormat="1" ht="14.1" customHeight="1" x14ac:dyDescent="0.2">
      <c r="A154" s="18">
        <v>133</v>
      </c>
      <c r="B154" s="18">
        <v>30</v>
      </c>
      <c r="C154" s="18">
        <v>1</v>
      </c>
      <c r="D154" s="32" t="s">
        <v>19</v>
      </c>
      <c r="E154" s="32"/>
      <c r="F154" s="32"/>
      <c r="G154" s="26">
        <v>112118164</v>
      </c>
    </row>
    <row r="155" spans="1:7" s="4" customFormat="1" ht="14.1" customHeight="1" x14ac:dyDescent="0.2">
      <c r="A155" s="18">
        <v>144</v>
      </c>
      <c r="B155" s="18">
        <v>10</v>
      </c>
      <c r="C155" s="18">
        <v>1</v>
      </c>
      <c r="D155" s="32" t="s">
        <v>22</v>
      </c>
      <c r="E155" s="32"/>
      <c r="F155" s="32"/>
      <c r="G155" s="26">
        <v>48559250</v>
      </c>
    </row>
    <row r="156" spans="1:7" s="4" customFormat="1" ht="14.1" customHeight="1" x14ac:dyDescent="0.2">
      <c r="A156" s="18">
        <v>144</v>
      </c>
      <c r="B156" s="18">
        <v>30</v>
      </c>
      <c r="C156" s="18">
        <v>1</v>
      </c>
      <c r="D156" s="32" t="s">
        <v>22</v>
      </c>
      <c r="E156" s="32"/>
      <c r="F156" s="32"/>
      <c r="G156" s="26">
        <v>135140431</v>
      </c>
    </row>
    <row r="157" spans="1:7" s="4" customFormat="1" ht="14.1" customHeight="1" x14ac:dyDescent="0.2">
      <c r="A157" s="18">
        <v>145</v>
      </c>
      <c r="B157" s="18">
        <v>10</v>
      </c>
      <c r="C157" s="18">
        <v>1</v>
      </c>
      <c r="D157" s="32" t="s">
        <v>23</v>
      </c>
      <c r="E157" s="32"/>
      <c r="F157" s="32"/>
      <c r="G157" s="26">
        <v>76000000</v>
      </c>
    </row>
    <row r="158" spans="1:7" s="4" customFormat="1" ht="14.1" customHeight="1" x14ac:dyDescent="0.2">
      <c r="A158" s="18">
        <v>145</v>
      </c>
      <c r="B158" s="18">
        <v>30</v>
      </c>
      <c r="C158" s="18">
        <v>1</v>
      </c>
      <c r="D158" s="32" t="s">
        <v>23</v>
      </c>
      <c r="E158" s="32"/>
      <c r="F158" s="32"/>
      <c r="G158" s="26">
        <v>102000000</v>
      </c>
    </row>
    <row r="159" spans="1:7" s="4" customFormat="1" ht="14.1" customHeight="1" x14ac:dyDescent="0.2">
      <c r="A159" s="18">
        <v>199</v>
      </c>
      <c r="B159" s="18">
        <v>30</v>
      </c>
      <c r="C159" s="18">
        <v>1</v>
      </c>
      <c r="D159" s="32" t="s">
        <v>24</v>
      </c>
      <c r="E159" s="32"/>
      <c r="F159" s="32"/>
      <c r="G159" s="26">
        <v>27087919</v>
      </c>
    </row>
    <row r="160" spans="1:7" s="4" customFormat="1" ht="14.1" customHeight="1" x14ac:dyDescent="0.2">
      <c r="A160" s="18">
        <v>230</v>
      </c>
      <c r="B160" s="18">
        <v>10</v>
      </c>
      <c r="C160" s="18">
        <v>1</v>
      </c>
      <c r="D160" s="32" t="s">
        <v>25</v>
      </c>
      <c r="E160" s="32"/>
      <c r="F160" s="32"/>
      <c r="G160" s="26">
        <v>91396776</v>
      </c>
    </row>
    <row r="161" spans="1:7" s="4" customFormat="1" ht="14.1" customHeight="1" x14ac:dyDescent="0.2">
      <c r="A161" s="18">
        <v>230</v>
      </c>
      <c r="B161" s="18">
        <v>30</v>
      </c>
      <c r="C161" s="18">
        <v>1</v>
      </c>
      <c r="D161" s="32" t="s">
        <v>25</v>
      </c>
      <c r="E161" s="32"/>
      <c r="F161" s="32"/>
      <c r="G161" s="26">
        <v>330000000</v>
      </c>
    </row>
    <row r="162" spans="1:7" s="4" customFormat="1" ht="14.1" customHeight="1" x14ac:dyDescent="0.2">
      <c r="A162" s="18">
        <v>250</v>
      </c>
      <c r="B162" s="18">
        <v>10</v>
      </c>
      <c r="C162" s="18">
        <v>1</v>
      </c>
      <c r="D162" s="32" t="s">
        <v>27</v>
      </c>
      <c r="E162" s="32"/>
      <c r="F162" s="32"/>
      <c r="G162" s="18">
        <v>0</v>
      </c>
    </row>
    <row r="163" spans="1:7" s="4" customFormat="1" ht="14.1" customHeight="1" x14ac:dyDescent="0.2">
      <c r="A163" s="18">
        <v>340</v>
      </c>
      <c r="B163" s="18">
        <v>10</v>
      </c>
      <c r="C163" s="18">
        <v>1</v>
      </c>
      <c r="D163" s="32" t="s">
        <v>48</v>
      </c>
      <c r="E163" s="32"/>
      <c r="F163" s="32"/>
      <c r="G163" s="26">
        <v>1519184</v>
      </c>
    </row>
    <row r="164" spans="1:7" s="4" customFormat="1" ht="14.1" customHeight="1" x14ac:dyDescent="0.2">
      <c r="A164" s="18">
        <v>360</v>
      </c>
      <c r="B164" s="18">
        <v>10</v>
      </c>
      <c r="C164" s="18">
        <v>1</v>
      </c>
      <c r="D164" s="32" t="s">
        <v>32</v>
      </c>
      <c r="E164" s="32"/>
      <c r="F164" s="32"/>
      <c r="G164" s="18">
        <v>0</v>
      </c>
    </row>
    <row r="165" spans="1:7" s="4" customFormat="1" ht="14.1" customHeight="1" x14ac:dyDescent="0.2">
      <c r="A165" s="18">
        <v>360</v>
      </c>
      <c r="B165" s="18">
        <v>30</v>
      </c>
      <c r="C165" s="18">
        <v>1</v>
      </c>
      <c r="D165" s="32" t="s">
        <v>32</v>
      </c>
      <c r="E165" s="32"/>
      <c r="F165" s="32"/>
      <c r="G165" s="26">
        <v>40000000</v>
      </c>
    </row>
    <row r="166" spans="1:7" s="4" customFormat="1" ht="14.1" customHeight="1" x14ac:dyDescent="0.2">
      <c r="A166" s="18">
        <v>874</v>
      </c>
      <c r="B166" s="18">
        <v>10</v>
      </c>
      <c r="C166" s="18">
        <v>1</v>
      </c>
      <c r="D166" s="32" t="s">
        <v>60</v>
      </c>
      <c r="E166" s="32"/>
      <c r="F166" s="32"/>
      <c r="G166" s="18">
        <v>0</v>
      </c>
    </row>
    <row r="167" spans="1:7" s="4" customFormat="1" ht="14.1" customHeight="1" x14ac:dyDescent="0.2">
      <c r="A167" s="18">
        <v>874</v>
      </c>
      <c r="B167" s="18">
        <v>30</v>
      </c>
      <c r="C167" s="18">
        <v>1</v>
      </c>
      <c r="D167" s="32" t="s">
        <v>60</v>
      </c>
      <c r="E167" s="32"/>
      <c r="F167" s="32"/>
      <c r="G167" s="26">
        <v>500000000</v>
      </c>
    </row>
    <row r="168" spans="1:7" s="4" customFormat="1" ht="14.1" customHeight="1" x14ac:dyDescent="0.2">
      <c r="A168" s="18">
        <v>881</v>
      </c>
      <c r="B168" s="18">
        <v>10</v>
      </c>
      <c r="C168" s="18">
        <v>1</v>
      </c>
      <c r="D168" s="32" t="s">
        <v>61</v>
      </c>
      <c r="E168" s="32"/>
      <c r="F168" s="32"/>
      <c r="G168" s="26">
        <v>800000000</v>
      </c>
    </row>
    <row r="169" spans="1:7" s="4" customFormat="1" ht="14.1" customHeight="1" x14ac:dyDescent="0.2">
      <c r="A169" s="38" t="s">
        <v>40</v>
      </c>
      <c r="B169" s="38"/>
      <c r="C169" s="38"/>
      <c r="D169" s="20">
        <v>3</v>
      </c>
      <c r="E169" s="36" t="s">
        <v>63</v>
      </c>
      <c r="F169" s="36"/>
      <c r="G169" s="27">
        <f>SUM(G170:G190)</f>
        <v>5231416373</v>
      </c>
    </row>
    <row r="170" spans="1:7" s="4" customFormat="1" ht="14.1" customHeight="1" x14ac:dyDescent="0.2">
      <c r="A170" s="18">
        <v>111</v>
      </c>
      <c r="B170" s="18">
        <v>10</v>
      </c>
      <c r="C170" s="18">
        <v>1</v>
      </c>
      <c r="D170" s="32" t="s">
        <v>14</v>
      </c>
      <c r="E170" s="32"/>
      <c r="F170" s="32"/>
      <c r="G170" s="26">
        <v>381600000</v>
      </c>
    </row>
    <row r="171" spans="1:7" s="4" customFormat="1" ht="14.1" customHeight="1" x14ac:dyDescent="0.2">
      <c r="A171" s="18">
        <v>114</v>
      </c>
      <c r="B171" s="18">
        <v>10</v>
      </c>
      <c r="C171" s="18">
        <v>1</v>
      </c>
      <c r="D171" s="32" t="s">
        <v>16</v>
      </c>
      <c r="E171" s="32"/>
      <c r="F171" s="32"/>
      <c r="G171" s="26">
        <v>31800000</v>
      </c>
    </row>
    <row r="172" spans="1:7" s="4" customFormat="1" ht="14.1" customHeight="1" x14ac:dyDescent="0.2">
      <c r="A172" s="18">
        <v>123</v>
      </c>
      <c r="B172" s="18">
        <v>10</v>
      </c>
      <c r="C172" s="18">
        <v>1</v>
      </c>
      <c r="D172" s="32" t="s">
        <v>17</v>
      </c>
      <c r="E172" s="32"/>
      <c r="F172" s="32"/>
      <c r="G172" s="26">
        <v>127922378</v>
      </c>
    </row>
    <row r="173" spans="1:7" s="4" customFormat="1" ht="14.1" customHeight="1" x14ac:dyDescent="0.2">
      <c r="A173" s="18">
        <v>133</v>
      </c>
      <c r="B173" s="18">
        <v>10</v>
      </c>
      <c r="C173" s="18">
        <v>1</v>
      </c>
      <c r="D173" s="32" t="s">
        <v>19</v>
      </c>
      <c r="E173" s="32"/>
      <c r="F173" s="32"/>
      <c r="G173" s="26">
        <v>176116330</v>
      </c>
    </row>
    <row r="174" spans="1:7" s="4" customFormat="1" ht="14.1" customHeight="1" x14ac:dyDescent="0.2">
      <c r="A174" s="18">
        <v>144</v>
      </c>
      <c r="B174" s="18">
        <v>10</v>
      </c>
      <c r="C174" s="18">
        <v>1</v>
      </c>
      <c r="D174" s="32" t="s">
        <v>22</v>
      </c>
      <c r="E174" s="32"/>
      <c r="F174" s="32"/>
      <c r="G174" s="26">
        <v>247548295</v>
      </c>
    </row>
    <row r="175" spans="1:7" s="4" customFormat="1" ht="14.1" customHeight="1" x14ac:dyDescent="0.2">
      <c r="A175" s="18">
        <v>145</v>
      </c>
      <c r="B175" s="18">
        <v>10</v>
      </c>
      <c r="C175" s="18">
        <v>1</v>
      </c>
      <c r="D175" s="32" t="s">
        <v>23</v>
      </c>
      <c r="E175" s="32"/>
      <c r="F175" s="32"/>
      <c r="G175" s="26">
        <v>515039715</v>
      </c>
    </row>
    <row r="176" spans="1:7" s="4" customFormat="1" ht="14.1" customHeight="1" x14ac:dyDescent="0.2">
      <c r="A176" s="18">
        <v>230</v>
      </c>
      <c r="B176" s="18">
        <v>10</v>
      </c>
      <c r="C176" s="18">
        <v>1</v>
      </c>
      <c r="D176" s="32" t="s">
        <v>25</v>
      </c>
      <c r="E176" s="32"/>
      <c r="F176" s="32"/>
      <c r="G176" s="26">
        <v>277584668</v>
      </c>
    </row>
    <row r="177" spans="1:7" s="4" customFormat="1" ht="14.1" customHeight="1" x14ac:dyDescent="0.2">
      <c r="A177" s="18">
        <v>240</v>
      </c>
      <c r="B177" s="18">
        <v>10</v>
      </c>
      <c r="C177" s="18">
        <v>1</v>
      </c>
      <c r="D177" s="32" t="s">
        <v>26</v>
      </c>
      <c r="E177" s="32"/>
      <c r="F177" s="32"/>
      <c r="G177" s="26">
        <v>40000000</v>
      </c>
    </row>
    <row r="178" spans="1:7" s="4" customFormat="1" ht="14.1" customHeight="1" x14ac:dyDescent="0.2">
      <c r="A178" s="18">
        <v>250</v>
      </c>
      <c r="B178" s="18">
        <v>10</v>
      </c>
      <c r="C178" s="18">
        <v>1</v>
      </c>
      <c r="D178" s="32" t="s">
        <v>27</v>
      </c>
      <c r="E178" s="32"/>
      <c r="F178" s="32"/>
      <c r="G178" s="26">
        <v>400328004</v>
      </c>
    </row>
    <row r="179" spans="1:7" s="4" customFormat="1" ht="14.1" customHeight="1" x14ac:dyDescent="0.2">
      <c r="A179" s="18">
        <v>260</v>
      </c>
      <c r="B179" s="18">
        <v>10</v>
      </c>
      <c r="C179" s="18">
        <v>1</v>
      </c>
      <c r="D179" s="32" t="s">
        <v>28</v>
      </c>
      <c r="E179" s="32"/>
      <c r="F179" s="32"/>
      <c r="G179" s="26">
        <v>17463001</v>
      </c>
    </row>
    <row r="180" spans="1:7" s="4" customFormat="1" ht="14.1" customHeight="1" x14ac:dyDescent="0.2">
      <c r="A180" s="18">
        <v>280</v>
      </c>
      <c r="B180" s="18">
        <v>10</v>
      </c>
      <c r="C180" s="18">
        <v>1</v>
      </c>
      <c r="D180" s="32" t="s">
        <v>43</v>
      </c>
      <c r="E180" s="32"/>
      <c r="F180" s="32"/>
      <c r="G180" s="26">
        <v>30463004</v>
      </c>
    </row>
    <row r="181" spans="1:7" s="4" customFormat="1" ht="14.1" customHeight="1" x14ac:dyDescent="0.2">
      <c r="A181" s="18">
        <v>310</v>
      </c>
      <c r="B181" s="18">
        <v>10</v>
      </c>
      <c r="C181" s="18">
        <v>1</v>
      </c>
      <c r="D181" s="32" t="s">
        <v>53</v>
      </c>
      <c r="E181" s="32"/>
      <c r="F181" s="32"/>
      <c r="G181" s="26">
        <v>49625000</v>
      </c>
    </row>
    <row r="182" spans="1:7" s="4" customFormat="1" ht="14.1" customHeight="1" x14ac:dyDescent="0.2">
      <c r="A182" s="18">
        <v>330</v>
      </c>
      <c r="B182" s="18">
        <v>10</v>
      </c>
      <c r="C182" s="18">
        <v>1</v>
      </c>
      <c r="D182" s="32" t="s">
        <v>30</v>
      </c>
      <c r="E182" s="32"/>
      <c r="F182" s="32"/>
      <c r="G182" s="26">
        <v>11519979</v>
      </c>
    </row>
    <row r="183" spans="1:7" s="4" customFormat="1" ht="14.1" customHeight="1" x14ac:dyDescent="0.2">
      <c r="A183" s="18">
        <v>340</v>
      </c>
      <c r="B183" s="18">
        <v>10</v>
      </c>
      <c r="C183" s="18">
        <v>1</v>
      </c>
      <c r="D183" s="32" t="s">
        <v>48</v>
      </c>
      <c r="E183" s="32"/>
      <c r="F183" s="32"/>
      <c r="G183" s="26">
        <v>30000296</v>
      </c>
    </row>
    <row r="184" spans="1:7" s="4" customFormat="1" ht="14.1" customHeight="1" x14ac:dyDescent="0.2">
      <c r="A184" s="18">
        <v>350</v>
      </c>
      <c r="B184" s="18">
        <v>10</v>
      </c>
      <c r="C184" s="18">
        <v>1</v>
      </c>
      <c r="D184" s="32" t="s">
        <v>31</v>
      </c>
      <c r="E184" s="32"/>
      <c r="F184" s="32"/>
      <c r="G184" s="18">
        <v>0</v>
      </c>
    </row>
    <row r="185" spans="1:7" s="4" customFormat="1" ht="14.1" customHeight="1" x14ac:dyDescent="0.2">
      <c r="A185" s="18">
        <v>360</v>
      </c>
      <c r="B185" s="18">
        <v>10</v>
      </c>
      <c r="C185" s="18">
        <v>1</v>
      </c>
      <c r="D185" s="32" t="s">
        <v>32</v>
      </c>
      <c r="E185" s="32"/>
      <c r="F185" s="32"/>
      <c r="G185" s="26">
        <v>213255792</v>
      </c>
    </row>
    <row r="186" spans="1:7" s="4" customFormat="1" ht="14.1" customHeight="1" x14ac:dyDescent="0.2">
      <c r="A186" s="18">
        <v>390</v>
      </c>
      <c r="B186" s="18">
        <v>10</v>
      </c>
      <c r="C186" s="18">
        <v>1</v>
      </c>
      <c r="D186" s="32" t="s">
        <v>33</v>
      </c>
      <c r="E186" s="32"/>
      <c r="F186" s="32"/>
      <c r="G186" s="26">
        <v>21143210</v>
      </c>
    </row>
    <row r="187" spans="1:7" s="4" customFormat="1" ht="14.1" customHeight="1" x14ac:dyDescent="0.2">
      <c r="A187" s="18">
        <v>540</v>
      </c>
      <c r="B187" s="18">
        <v>10</v>
      </c>
      <c r="C187" s="18">
        <v>1</v>
      </c>
      <c r="D187" s="32" t="s">
        <v>34</v>
      </c>
      <c r="E187" s="32"/>
      <c r="F187" s="32"/>
      <c r="G187" s="26">
        <v>27089372</v>
      </c>
    </row>
    <row r="188" spans="1:7" s="4" customFormat="1" ht="14.1" customHeight="1" x14ac:dyDescent="0.2">
      <c r="A188" s="18">
        <v>874</v>
      </c>
      <c r="B188" s="18">
        <v>10</v>
      </c>
      <c r="C188" s="18">
        <v>1</v>
      </c>
      <c r="D188" s="32" t="s">
        <v>60</v>
      </c>
      <c r="E188" s="32"/>
      <c r="F188" s="32"/>
      <c r="G188" s="18">
        <v>0</v>
      </c>
    </row>
    <row r="189" spans="1:7" s="4" customFormat="1" ht="14.1" customHeight="1" x14ac:dyDescent="0.2">
      <c r="A189" s="18">
        <v>881</v>
      </c>
      <c r="B189" s="18">
        <v>10</v>
      </c>
      <c r="C189" s="18">
        <v>1</v>
      </c>
      <c r="D189" s="32" t="s">
        <v>61</v>
      </c>
      <c r="E189" s="32"/>
      <c r="F189" s="32"/>
      <c r="G189" s="26">
        <v>2625917329</v>
      </c>
    </row>
    <row r="190" spans="1:7" s="4" customFormat="1" ht="14.1" customHeight="1" x14ac:dyDescent="0.2">
      <c r="A190" s="18">
        <v>910</v>
      </c>
      <c r="B190" s="18">
        <v>10</v>
      </c>
      <c r="C190" s="18">
        <v>1</v>
      </c>
      <c r="D190" s="32" t="s">
        <v>37</v>
      </c>
      <c r="E190" s="32"/>
      <c r="F190" s="32"/>
      <c r="G190" s="26">
        <v>7000000</v>
      </c>
    </row>
    <row r="191" spans="1:7" s="4" customFormat="1" ht="14.1" customHeight="1" x14ac:dyDescent="0.2">
      <c r="A191" s="38" t="s">
        <v>40</v>
      </c>
      <c r="B191" s="38"/>
      <c r="C191" s="38"/>
      <c r="D191" s="20">
        <v>4</v>
      </c>
      <c r="E191" s="36" t="s">
        <v>64</v>
      </c>
      <c r="F191" s="36"/>
      <c r="G191" s="27">
        <f>SUM(G192:G235)</f>
        <v>29518189988</v>
      </c>
    </row>
    <row r="192" spans="1:7" s="4" customFormat="1" ht="14.1" customHeight="1" x14ac:dyDescent="0.2">
      <c r="A192" s="24">
        <v>111</v>
      </c>
      <c r="B192" s="24">
        <v>10</v>
      </c>
      <c r="C192" s="18">
        <v>1</v>
      </c>
      <c r="D192" s="32" t="s">
        <v>14</v>
      </c>
      <c r="E192" s="32"/>
      <c r="F192" s="32"/>
      <c r="G192" s="26">
        <v>56400000</v>
      </c>
    </row>
    <row r="193" spans="1:7" s="4" customFormat="1" ht="14.1" customHeight="1" x14ac:dyDescent="0.2">
      <c r="A193" s="24">
        <v>111</v>
      </c>
      <c r="B193" s="24">
        <v>10</v>
      </c>
      <c r="C193" s="18">
        <v>1</v>
      </c>
      <c r="D193" s="32" t="s">
        <v>14</v>
      </c>
      <c r="E193" s="32"/>
      <c r="F193" s="32"/>
      <c r="G193" s="26">
        <v>150000000</v>
      </c>
    </row>
    <row r="194" spans="1:7" s="4" customFormat="1" ht="14.1" customHeight="1" x14ac:dyDescent="0.2">
      <c r="A194" s="18">
        <v>111</v>
      </c>
      <c r="B194" s="18">
        <v>10</v>
      </c>
      <c r="C194" s="18">
        <v>1</v>
      </c>
      <c r="D194" s="32" t="s">
        <v>14</v>
      </c>
      <c r="E194" s="32"/>
      <c r="F194" s="32"/>
      <c r="G194" s="26">
        <v>105600000</v>
      </c>
    </row>
    <row r="195" spans="1:7" s="4" customFormat="1" ht="14.1" customHeight="1" x14ac:dyDescent="0.2">
      <c r="A195" s="18">
        <v>111</v>
      </c>
      <c r="B195" s="18">
        <v>10</v>
      </c>
      <c r="C195" s="18">
        <v>1</v>
      </c>
      <c r="D195" s="32" t="s">
        <v>14</v>
      </c>
      <c r="E195" s="32"/>
      <c r="F195" s="32"/>
      <c r="G195" s="26">
        <v>842400000</v>
      </c>
    </row>
    <row r="196" spans="1:7" s="4" customFormat="1" ht="14.1" customHeight="1" x14ac:dyDescent="0.2">
      <c r="A196" s="18">
        <v>111</v>
      </c>
      <c r="B196" s="18">
        <v>10</v>
      </c>
      <c r="C196" s="18">
        <v>1</v>
      </c>
      <c r="D196" s="32" t="s">
        <v>14</v>
      </c>
      <c r="E196" s="32"/>
      <c r="F196" s="32"/>
      <c r="G196" s="26">
        <v>10540800000</v>
      </c>
    </row>
    <row r="197" spans="1:7" s="4" customFormat="1" ht="14.1" customHeight="1" x14ac:dyDescent="0.2">
      <c r="A197" s="18">
        <v>111</v>
      </c>
      <c r="B197" s="18">
        <v>10</v>
      </c>
      <c r="C197" s="18">
        <v>1</v>
      </c>
      <c r="D197" s="32" t="s">
        <v>14</v>
      </c>
      <c r="E197" s="32"/>
      <c r="F197" s="32"/>
      <c r="G197" s="26">
        <v>153600000</v>
      </c>
    </row>
    <row r="198" spans="1:7" s="4" customFormat="1" ht="14.1" customHeight="1" x14ac:dyDescent="0.2">
      <c r="A198" s="18">
        <v>111</v>
      </c>
      <c r="B198" s="18">
        <v>10</v>
      </c>
      <c r="C198" s="18">
        <v>1</v>
      </c>
      <c r="D198" s="32" t="s">
        <v>14</v>
      </c>
      <c r="E198" s="32"/>
      <c r="F198" s="32"/>
      <c r="G198" s="26">
        <v>119088660</v>
      </c>
    </row>
    <row r="199" spans="1:7" s="4" customFormat="1" ht="14.1" customHeight="1" x14ac:dyDescent="0.2">
      <c r="A199" s="18">
        <v>113</v>
      </c>
      <c r="B199" s="18">
        <v>10</v>
      </c>
      <c r="C199" s="18">
        <v>1</v>
      </c>
      <c r="D199" s="32" t="s">
        <v>15</v>
      </c>
      <c r="E199" s="32"/>
      <c r="F199" s="32"/>
      <c r="G199" s="26">
        <v>13050000</v>
      </c>
    </row>
    <row r="200" spans="1:7" s="4" customFormat="1" ht="14.1" customHeight="1" x14ac:dyDescent="0.2">
      <c r="A200" s="18">
        <v>113</v>
      </c>
      <c r="B200" s="18">
        <v>10</v>
      </c>
      <c r="C200" s="18">
        <v>1</v>
      </c>
      <c r="D200" s="32" t="s">
        <v>15</v>
      </c>
      <c r="E200" s="32"/>
      <c r="F200" s="32"/>
      <c r="G200" s="26">
        <v>13050000</v>
      </c>
    </row>
    <row r="201" spans="1:7" s="4" customFormat="1" ht="14.1" customHeight="1" x14ac:dyDescent="0.2">
      <c r="A201" s="18">
        <v>114</v>
      </c>
      <c r="B201" s="18">
        <v>10</v>
      </c>
      <c r="C201" s="18">
        <v>1</v>
      </c>
      <c r="D201" s="32" t="s">
        <v>16</v>
      </c>
      <c r="E201" s="32"/>
      <c r="F201" s="32"/>
      <c r="G201" s="26">
        <v>8800000</v>
      </c>
    </row>
    <row r="202" spans="1:7" s="4" customFormat="1" ht="14.1" customHeight="1" x14ac:dyDescent="0.2">
      <c r="A202" s="18">
        <v>114</v>
      </c>
      <c r="B202" s="18">
        <v>10</v>
      </c>
      <c r="C202" s="18">
        <v>1</v>
      </c>
      <c r="D202" s="32" t="s">
        <v>16</v>
      </c>
      <c r="E202" s="32"/>
      <c r="F202" s="32"/>
      <c r="G202" s="26">
        <v>12500000</v>
      </c>
    </row>
    <row r="203" spans="1:7" s="4" customFormat="1" ht="14.1" customHeight="1" x14ac:dyDescent="0.2">
      <c r="A203" s="18">
        <v>114</v>
      </c>
      <c r="B203" s="18">
        <v>10</v>
      </c>
      <c r="C203" s="18">
        <v>1</v>
      </c>
      <c r="D203" s="32" t="s">
        <v>16</v>
      </c>
      <c r="E203" s="32"/>
      <c r="F203" s="32"/>
      <c r="G203" s="26">
        <v>4700000</v>
      </c>
    </row>
    <row r="204" spans="1:7" s="4" customFormat="1" ht="14.1" customHeight="1" x14ac:dyDescent="0.2">
      <c r="A204" s="18">
        <v>114</v>
      </c>
      <c r="B204" s="18">
        <v>10</v>
      </c>
      <c r="C204" s="18">
        <v>1</v>
      </c>
      <c r="D204" s="32" t="s">
        <v>16</v>
      </c>
      <c r="E204" s="32"/>
      <c r="F204" s="32"/>
      <c r="G204" s="26">
        <v>12800000</v>
      </c>
    </row>
    <row r="205" spans="1:7" s="4" customFormat="1" ht="14.1" customHeight="1" x14ac:dyDescent="0.2">
      <c r="A205" s="18">
        <v>114</v>
      </c>
      <c r="B205" s="18">
        <v>10</v>
      </c>
      <c r="C205" s="18">
        <v>1</v>
      </c>
      <c r="D205" s="32" t="s">
        <v>16</v>
      </c>
      <c r="E205" s="32"/>
      <c r="F205" s="32"/>
      <c r="G205" s="26">
        <v>1087500</v>
      </c>
    </row>
    <row r="206" spans="1:7" s="4" customFormat="1" ht="14.1" customHeight="1" x14ac:dyDescent="0.2">
      <c r="A206" s="18">
        <v>114</v>
      </c>
      <c r="B206" s="18">
        <v>10</v>
      </c>
      <c r="C206" s="18">
        <v>1</v>
      </c>
      <c r="D206" s="32" t="s">
        <v>16</v>
      </c>
      <c r="E206" s="32"/>
      <c r="F206" s="32"/>
      <c r="G206" s="26">
        <v>879487500</v>
      </c>
    </row>
    <row r="207" spans="1:7" s="4" customFormat="1" ht="14.1" customHeight="1" x14ac:dyDescent="0.2">
      <c r="A207" s="18">
        <v>114</v>
      </c>
      <c r="B207" s="18">
        <v>10</v>
      </c>
      <c r="C207" s="18">
        <v>1</v>
      </c>
      <c r="D207" s="32" t="s">
        <v>16</v>
      </c>
      <c r="E207" s="32"/>
      <c r="F207" s="32"/>
      <c r="G207" s="26">
        <v>9924055</v>
      </c>
    </row>
    <row r="208" spans="1:7" s="4" customFormat="1" ht="14.1" customHeight="1" x14ac:dyDescent="0.2">
      <c r="A208" s="18">
        <v>114</v>
      </c>
      <c r="B208" s="18">
        <v>10</v>
      </c>
      <c r="C208" s="18">
        <v>1</v>
      </c>
      <c r="D208" s="32" t="s">
        <v>16</v>
      </c>
      <c r="E208" s="32"/>
      <c r="F208" s="32"/>
      <c r="G208" s="26">
        <v>70200000</v>
      </c>
    </row>
    <row r="209" spans="1:7" s="4" customFormat="1" ht="14.1" customHeight="1" x14ac:dyDescent="0.2">
      <c r="A209" s="18">
        <v>123</v>
      </c>
      <c r="B209" s="18">
        <v>10</v>
      </c>
      <c r="C209" s="18">
        <v>1</v>
      </c>
      <c r="D209" s="32" t="s">
        <v>17</v>
      </c>
      <c r="E209" s="32"/>
      <c r="F209" s="32"/>
      <c r="G209" s="26">
        <v>103518468</v>
      </c>
    </row>
    <row r="210" spans="1:7" s="4" customFormat="1" ht="14.1" customHeight="1" x14ac:dyDescent="0.2">
      <c r="A210" s="18">
        <v>123</v>
      </c>
      <c r="B210" s="18">
        <v>30</v>
      </c>
      <c r="C210" s="18">
        <v>1</v>
      </c>
      <c r="D210" s="32" t="s">
        <v>17</v>
      </c>
      <c r="E210" s="32"/>
      <c r="F210" s="32"/>
      <c r="G210" s="26">
        <v>153000000</v>
      </c>
    </row>
    <row r="211" spans="1:7" s="4" customFormat="1" ht="14.1" customHeight="1" x14ac:dyDescent="0.2">
      <c r="A211" s="18">
        <v>133</v>
      </c>
      <c r="B211" s="18">
        <v>10</v>
      </c>
      <c r="C211" s="18">
        <v>1</v>
      </c>
      <c r="D211" s="32" t="s">
        <v>19</v>
      </c>
      <c r="E211" s="32"/>
      <c r="F211" s="32"/>
      <c r="G211" s="26">
        <v>269548092</v>
      </c>
    </row>
    <row r="212" spans="1:7" s="4" customFormat="1" ht="14.1" customHeight="1" x14ac:dyDescent="0.2">
      <c r="A212" s="18">
        <v>133</v>
      </c>
      <c r="B212" s="18">
        <v>30</v>
      </c>
      <c r="C212" s="18">
        <v>1</v>
      </c>
      <c r="D212" s="32" t="s">
        <v>19</v>
      </c>
      <c r="E212" s="32"/>
      <c r="F212" s="32"/>
      <c r="G212" s="26">
        <v>64135905</v>
      </c>
    </row>
    <row r="213" spans="1:7" s="4" customFormat="1" ht="14.1" customHeight="1" x14ac:dyDescent="0.2">
      <c r="A213" s="18">
        <v>141</v>
      </c>
      <c r="B213" s="18">
        <v>10</v>
      </c>
      <c r="C213" s="18">
        <v>1</v>
      </c>
      <c r="D213" s="32" t="s">
        <v>21</v>
      </c>
      <c r="E213" s="32"/>
      <c r="F213" s="32"/>
      <c r="G213" s="26">
        <v>1114431204</v>
      </c>
    </row>
    <row r="214" spans="1:7" s="4" customFormat="1" ht="14.1" customHeight="1" x14ac:dyDescent="0.2">
      <c r="A214" s="18">
        <v>144</v>
      </c>
      <c r="B214" s="18">
        <v>10</v>
      </c>
      <c r="C214" s="18">
        <v>1</v>
      </c>
      <c r="D214" s="32" t="s">
        <v>22</v>
      </c>
      <c r="E214" s="32"/>
      <c r="F214" s="32"/>
      <c r="G214" s="26">
        <v>1721467220</v>
      </c>
    </row>
    <row r="215" spans="1:7" s="4" customFormat="1" ht="14.1" customHeight="1" x14ac:dyDescent="0.2">
      <c r="A215" s="18">
        <v>144</v>
      </c>
      <c r="B215" s="18">
        <v>30</v>
      </c>
      <c r="C215" s="18">
        <v>1</v>
      </c>
      <c r="D215" s="32" t="s">
        <v>22</v>
      </c>
      <c r="E215" s="32"/>
      <c r="F215" s="32"/>
      <c r="G215" s="26">
        <v>180492895</v>
      </c>
    </row>
    <row r="216" spans="1:7" s="4" customFormat="1" ht="14.1" customHeight="1" x14ac:dyDescent="0.2">
      <c r="A216" s="18">
        <v>145</v>
      </c>
      <c r="B216" s="18">
        <v>10</v>
      </c>
      <c r="C216" s="18">
        <v>1</v>
      </c>
      <c r="D216" s="32" t="s">
        <v>23</v>
      </c>
      <c r="E216" s="32"/>
      <c r="F216" s="32"/>
      <c r="G216" s="26">
        <v>1219285002</v>
      </c>
    </row>
    <row r="217" spans="1:7" s="4" customFormat="1" ht="14.1" customHeight="1" x14ac:dyDescent="0.2">
      <c r="A217" s="18">
        <v>230</v>
      </c>
      <c r="B217" s="18">
        <v>10</v>
      </c>
      <c r="C217" s="18">
        <v>1</v>
      </c>
      <c r="D217" s="32" t="s">
        <v>25</v>
      </c>
      <c r="E217" s="32"/>
      <c r="F217" s="32"/>
      <c r="G217" s="26">
        <v>50000000</v>
      </c>
    </row>
    <row r="218" spans="1:7" s="4" customFormat="1" ht="14.1" customHeight="1" x14ac:dyDescent="0.2">
      <c r="A218" s="18">
        <v>230</v>
      </c>
      <c r="B218" s="18">
        <v>30</v>
      </c>
      <c r="C218" s="18">
        <v>1</v>
      </c>
      <c r="D218" s="32" t="s">
        <v>25</v>
      </c>
      <c r="E218" s="32"/>
      <c r="F218" s="32"/>
      <c r="G218" s="26">
        <v>169135128</v>
      </c>
    </row>
    <row r="219" spans="1:7" s="4" customFormat="1" ht="14.1" customHeight="1" x14ac:dyDescent="0.2">
      <c r="A219" s="18">
        <v>240</v>
      </c>
      <c r="B219" s="18">
        <v>10</v>
      </c>
      <c r="C219" s="18">
        <v>1</v>
      </c>
      <c r="D219" s="32" t="s">
        <v>26</v>
      </c>
      <c r="E219" s="32"/>
      <c r="F219" s="32"/>
      <c r="G219" s="26">
        <v>13930600</v>
      </c>
    </row>
    <row r="220" spans="1:7" s="4" customFormat="1" ht="14.1" customHeight="1" x14ac:dyDescent="0.2">
      <c r="A220" s="18">
        <v>260</v>
      </c>
      <c r="B220" s="18">
        <v>10</v>
      </c>
      <c r="C220" s="18">
        <v>1</v>
      </c>
      <c r="D220" s="32" t="s">
        <v>28</v>
      </c>
      <c r="E220" s="32"/>
      <c r="F220" s="32"/>
      <c r="G220" s="26">
        <v>4000000</v>
      </c>
    </row>
    <row r="221" spans="1:7" s="4" customFormat="1" ht="14.1" customHeight="1" x14ac:dyDescent="0.2">
      <c r="A221" s="18">
        <v>290</v>
      </c>
      <c r="B221" s="18">
        <v>10</v>
      </c>
      <c r="C221" s="18">
        <v>1</v>
      </c>
      <c r="D221" s="32" t="s">
        <v>29</v>
      </c>
      <c r="E221" s="32"/>
      <c r="F221" s="32"/>
      <c r="G221" s="18">
        <v>0</v>
      </c>
    </row>
    <row r="222" spans="1:7" s="4" customFormat="1" ht="14.1" customHeight="1" x14ac:dyDescent="0.2">
      <c r="A222" s="18">
        <v>310</v>
      </c>
      <c r="B222" s="18">
        <v>10</v>
      </c>
      <c r="C222" s="18">
        <v>1</v>
      </c>
      <c r="D222" s="32" t="s">
        <v>53</v>
      </c>
      <c r="E222" s="32"/>
      <c r="F222" s="32"/>
      <c r="G222" s="26">
        <v>2551622064</v>
      </c>
    </row>
    <row r="223" spans="1:7" s="4" customFormat="1" ht="14.1" customHeight="1" x14ac:dyDescent="0.2">
      <c r="A223" s="18">
        <v>310</v>
      </c>
      <c r="B223" s="18">
        <v>30</v>
      </c>
      <c r="C223" s="18">
        <v>1</v>
      </c>
      <c r="D223" s="32" t="s">
        <v>53</v>
      </c>
      <c r="E223" s="32"/>
      <c r="F223" s="32"/>
      <c r="G223" s="26">
        <v>40016000</v>
      </c>
    </row>
    <row r="224" spans="1:7" s="4" customFormat="1" ht="14.1" customHeight="1" x14ac:dyDescent="0.2">
      <c r="A224" s="18">
        <v>320</v>
      </c>
      <c r="B224" s="18">
        <v>10</v>
      </c>
      <c r="C224" s="18">
        <v>1</v>
      </c>
      <c r="D224" s="32" t="s">
        <v>54</v>
      </c>
      <c r="E224" s="32"/>
      <c r="F224" s="32"/>
      <c r="G224" s="26">
        <v>29643309</v>
      </c>
    </row>
    <row r="225" spans="1:7" s="4" customFormat="1" ht="14.1" customHeight="1" x14ac:dyDescent="0.2">
      <c r="A225" s="18">
        <v>330</v>
      </c>
      <c r="B225" s="18">
        <v>10</v>
      </c>
      <c r="C225" s="18">
        <v>1</v>
      </c>
      <c r="D225" s="32" t="s">
        <v>30</v>
      </c>
      <c r="E225" s="32"/>
      <c r="F225" s="32"/>
      <c r="G225" s="26">
        <v>13046510</v>
      </c>
    </row>
    <row r="226" spans="1:7" s="4" customFormat="1" ht="14.1" customHeight="1" x14ac:dyDescent="0.2">
      <c r="A226" s="18">
        <v>340</v>
      </c>
      <c r="B226" s="18">
        <v>10</v>
      </c>
      <c r="C226" s="18">
        <v>1</v>
      </c>
      <c r="D226" s="32" t="s">
        <v>48</v>
      </c>
      <c r="E226" s="32"/>
      <c r="F226" s="32"/>
      <c r="G226" s="26">
        <v>278298244</v>
      </c>
    </row>
    <row r="227" spans="1:7" s="4" customFormat="1" ht="14.1" customHeight="1" x14ac:dyDescent="0.2">
      <c r="A227" s="18">
        <v>350</v>
      </c>
      <c r="B227" s="18">
        <v>10</v>
      </c>
      <c r="C227" s="18">
        <v>1</v>
      </c>
      <c r="D227" s="32" t="s">
        <v>31</v>
      </c>
      <c r="E227" s="32"/>
      <c r="F227" s="32"/>
      <c r="G227" s="26">
        <v>23750890</v>
      </c>
    </row>
    <row r="228" spans="1:7" s="4" customFormat="1" ht="14.1" customHeight="1" x14ac:dyDescent="0.2">
      <c r="A228" s="18">
        <v>350</v>
      </c>
      <c r="B228" s="18">
        <v>30</v>
      </c>
      <c r="C228" s="18">
        <v>1</v>
      </c>
      <c r="D228" s="32" t="s">
        <v>31</v>
      </c>
      <c r="E228" s="32"/>
      <c r="F228" s="32"/>
      <c r="G228" s="26">
        <v>18000000</v>
      </c>
    </row>
    <row r="229" spans="1:7" s="4" customFormat="1" ht="14.1" customHeight="1" x14ac:dyDescent="0.2">
      <c r="A229" s="18">
        <v>360</v>
      </c>
      <c r="B229" s="18">
        <v>10</v>
      </c>
      <c r="C229" s="18">
        <v>1</v>
      </c>
      <c r="D229" s="32" t="s">
        <v>32</v>
      </c>
      <c r="E229" s="32"/>
      <c r="F229" s="32"/>
      <c r="G229" s="18">
        <v>0</v>
      </c>
    </row>
    <row r="230" spans="1:7" s="4" customFormat="1" ht="14.1" customHeight="1" x14ac:dyDescent="0.2">
      <c r="A230" s="18">
        <v>390</v>
      </c>
      <c r="B230" s="18">
        <v>10</v>
      </c>
      <c r="C230" s="18">
        <v>1</v>
      </c>
      <c r="D230" s="32" t="s">
        <v>33</v>
      </c>
      <c r="E230" s="32"/>
      <c r="F230" s="32"/>
      <c r="G230" s="26">
        <v>65992740</v>
      </c>
    </row>
    <row r="231" spans="1:7" s="4" customFormat="1" ht="14.1" customHeight="1" x14ac:dyDescent="0.2">
      <c r="A231" s="18">
        <v>390</v>
      </c>
      <c r="B231" s="18">
        <v>30</v>
      </c>
      <c r="C231" s="18">
        <v>1</v>
      </c>
      <c r="D231" s="32" t="s">
        <v>33</v>
      </c>
      <c r="E231" s="32"/>
      <c r="F231" s="32"/>
      <c r="G231" s="26">
        <v>125000000</v>
      </c>
    </row>
    <row r="232" spans="1:7" s="4" customFormat="1" ht="14.1" customHeight="1" x14ac:dyDescent="0.2">
      <c r="A232" s="18">
        <v>530</v>
      </c>
      <c r="B232" s="18">
        <v>10</v>
      </c>
      <c r="C232" s="18">
        <v>1</v>
      </c>
      <c r="D232" s="32" t="s">
        <v>50</v>
      </c>
      <c r="E232" s="32"/>
      <c r="F232" s="32"/>
      <c r="G232" s="26">
        <v>231640326</v>
      </c>
    </row>
    <row r="233" spans="1:7" s="4" customFormat="1" ht="14.1" customHeight="1" x14ac:dyDescent="0.2">
      <c r="A233" s="18">
        <v>540</v>
      </c>
      <c r="B233" s="18">
        <v>10</v>
      </c>
      <c r="C233" s="18">
        <v>1</v>
      </c>
      <c r="D233" s="32" t="s">
        <v>34</v>
      </c>
      <c r="E233" s="32"/>
      <c r="F233" s="32"/>
      <c r="G233" s="26">
        <v>166492600</v>
      </c>
    </row>
    <row r="234" spans="1:7" s="4" customFormat="1" ht="14.1" customHeight="1" x14ac:dyDescent="0.2">
      <c r="A234" s="18">
        <v>842</v>
      </c>
      <c r="B234" s="18">
        <v>10</v>
      </c>
      <c r="C234" s="18">
        <v>1</v>
      </c>
      <c r="D234" s="32" t="s">
        <v>58</v>
      </c>
      <c r="E234" s="32"/>
      <c r="F234" s="32"/>
      <c r="G234" s="26">
        <v>7918255076</v>
      </c>
    </row>
    <row r="235" spans="1:7" s="4" customFormat="1" ht="14.1" customHeight="1" x14ac:dyDescent="0.2">
      <c r="A235" s="18">
        <v>910</v>
      </c>
      <c r="B235" s="18">
        <v>10</v>
      </c>
      <c r="C235" s="18">
        <v>1</v>
      </c>
      <c r="D235" s="32" t="s">
        <v>37</v>
      </c>
      <c r="E235" s="32"/>
      <c r="F235" s="32"/>
      <c r="G235" s="18">
        <v>0</v>
      </c>
    </row>
    <row r="236" spans="1:7" s="4" customFormat="1" ht="14.1" customHeight="1" x14ac:dyDescent="0.2">
      <c r="A236" s="38" t="s">
        <v>40</v>
      </c>
      <c r="B236" s="38"/>
      <c r="C236" s="38"/>
      <c r="D236" s="20">
        <v>5</v>
      </c>
      <c r="E236" s="36" t="s">
        <v>65</v>
      </c>
      <c r="F236" s="36"/>
      <c r="G236" s="27">
        <f>SUM(G237:G273)</f>
        <v>7178234768</v>
      </c>
    </row>
    <row r="237" spans="1:7" s="4" customFormat="1" ht="14.1" customHeight="1" x14ac:dyDescent="0.2">
      <c r="A237" s="18">
        <v>111</v>
      </c>
      <c r="B237" s="18">
        <v>10</v>
      </c>
      <c r="C237" s="18">
        <v>1</v>
      </c>
      <c r="D237" s="32" t="s">
        <v>14</v>
      </c>
      <c r="E237" s="32"/>
      <c r="F237" s="32"/>
      <c r="G237" s="26">
        <v>2101488660</v>
      </c>
    </row>
    <row r="238" spans="1:7" s="4" customFormat="1" ht="14.1" customHeight="1" x14ac:dyDescent="0.2">
      <c r="A238" s="18">
        <v>113</v>
      </c>
      <c r="B238" s="18">
        <v>10</v>
      </c>
      <c r="C238" s="18">
        <v>1</v>
      </c>
      <c r="D238" s="32" t="s">
        <v>15</v>
      </c>
      <c r="E238" s="32"/>
      <c r="F238" s="32"/>
      <c r="G238" s="26">
        <v>13050000</v>
      </c>
    </row>
    <row r="239" spans="1:7" s="4" customFormat="1" ht="14.1" customHeight="1" x14ac:dyDescent="0.2">
      <c r="A239" s="18">
        <v>114</v>
      </c>
      <c r="B239" s="18">
        <v>10</v>
      </c>
      <c r="C239" s="18">
        <v>1</v>
      </c>
      <c r="D239" s="32" t="s">
        <v>16</v>
      </c>
      <c r="E239" s="32"/>
      <c r="F239" s="32"/>
      <c r="G239" s="26">
        <v>176211555</v>
      </c>
    </row>
    <row r="240" spans="1:7" s="4" customFormat="1" ht="14.1" customHeight="1" x14ac:dyDescent="0.2">
      <c r="A240" s="18">
        <v>123</v>
      </c>
      <c r="B240" s="18">
        <v>30</v>
      </c>
      <c r="C240" s="18">
        <v>1</v>
      </c>
      <c r="D240" s="32" t="s">
        <v>17</v>
      </c>
      <c r="E240" s="32"/>
      <c r="F240" s="32"/>
      <c r="G240" s="26">
        <v>329006545</v>
      </c>
    </row>
    <row r="241" spans="1:7" s="4" customFormat="1" ht="14.1" customHeight="1" x14ac:dyDescent="0.2">
      <c r="A241" s="18">
        <v>125</v>
      </c>
      <c r="B241" s="18">
        <v>30</v>
      </c>
      <c r="C241" s="18">
        <v>1</v>
      </c>
      <c r="D241" s="32" t="s">
        <v>18</v>
      </c>
      <c r="E241" s="32"/>
      <c r="F241" s="32"/>
      <c r="G241" s="26">
        <v>65000000</v>
      </c>
    </row>
    <row r="242" spans="1:7" s="4" customFormat="1" ht="14.1" customHeight="1" x14ac:dyDescent="0.2">
      <c r="A242" s="18">
        <v>133</v>
      </c>
      <c r="B242" s="18">
        <v>30</v>
      </c>
      <c r="C242" s="18">
        <v>1</v>
      </c>
      <c r="D242" s="32" t="s">
        <v>19</v>
      </c>
      <c r="E242" s="32"/>
      <c r="F242" s="32"/>
      <c r="G242" s="26">
        <v>860551432</v>
      </c>
    </row>
    <row r="243" spans="1:7" s="4" customFormat="1" ht="14.1" customHeight="1" x14ac:dyDescent="0.2">
      <c r="A243" s="18">
        <v>141</v>
      </c>
      <c r="B243" s="18">
        <v>10</v>
      </c>
      <c r="C243" s="18">
        <v>1</v>
      </c>
      <c r="D243" s="32" t="s">
        <v>21</v>
      </c>
      <c r="E243" s="32"/>
      <c r="F243" s="32"/>
      <c r="G243" s="26">
        <v>258281040</v>
      </c>
    </row>
    <row r="244" spans="1:7" s="4" customFormat="1" ht="14.1" customHeight="1" x14ac:dyDescent="0.2">
      <c r="A244" s="18">
        <v>141</v>
      </c>
      <c r="B244" s="18">
        <v>30</v>
      </c>
      <c r="C244" s="18">
        <v>1</v>
      </c>
      <c r="D244" s="32" t="s">
        <v>21</v>
      </c>
      <c r="E244" s="32"/>
      <c r="F244" s="32"/>
      <c r="G244" s="26">
        <v>97415000</v>
      </c>
    </row>
    <row r="245" spans="1:7" s="4" customFormat="1" ht="14.1" customHeight="1" x14ac:dyDescent="0.2">
      <c r="A245" s="18">
        <v>144</v>
      </c>
      <c r="B245" s="18">
        <v>10</v>
      </c>
      <c r="C245" s="18">
        <v>1</v>
      </c>
      <c r="D245" s="32" t="s">
        <v>22</v>
      </c>
      <c r="E245" s="32"/>
      <c r="F245" s="32"/>
      <c r="G245" s="26">
        <v>383950000</v>
      </c>
    </row>
    <row r="246" spans="1:7" s="4" customFormat="1" ht="14.1" customHeight="1" x14ac:dyDescent="0.2">
      <c r="A246" s="18">
        <v>144</v>
      </c>
      <c r="B246" s="18">
        <v>30</v>
      </c>
      <c r="C246" s="18">
        <v>1</v>
      </c>
      <c r="D246" s="32" t="s">
        <v>22</v>
      </c>
      <c r="E246" s="32"/>
      <c r="F246" s="32"/>
      <c r="G246" s="26">
        <v>79950000</v>
      </c>
    </row>
    <row r="247" spans="1:7" s="4" customFormat="1" ht="14.1" customHeight="1" x14ac:dyDescent="0.2">
      <c r="A247" s="18">
        <v>145</v>
      </c>
      <c r="B247" s="18">
        <v>10</v>
      </c>
      <c r="C247" s="18">
        <v>1</v>
      </c>
      <c r="D247" s="32" t="s">
        <v>23</v>
      </c>
      <c r="E247" s="32"/>
      <c r="F247" s="32"/>
      <c r="G247" s="26">
        <v>424710000</v>
      </c>
    </row>
    <row r="248" spans="1:7" s="4" customFormat="1" ht="14.1" customHeight="1" x14ac:dyDescent="0.2">
      <c r="A248" s="18">
        <v>145</v>
      </c>
      <c r="B248" s="18">
        <v>30</v>
      </c>
      <c r="C248" s="18">
        <v>1</v>
      </c>
      <c r="D248" s="32" t="s">
        <v>23</v>
      </c>
      <c r="E248" s="32"/>
      <c r="F248" s="32"/>
      <c r="G248" s="26">
        <v>442910000</v>
      </c>
    </row>
    <row r="249" spans="1:7" s="4" customFormat="1" ht="14.1" customHeight="1" x14ac:dyDescent="0.2">
      <c r="A249" s="18">
        <v>199</v>
      </c>
      <c r="B249" s="18">
        <v>10</v>
      </c>
      <c r="C249" s="18">
        <v>1</v>
      </c>
      <c r="D249" s="32" t="s">
        <v>24</v>
      </c>
      <c r="E249" s="32"/>
      <c r="F249" s="32"/>
      <c r="G249" s="26">
        <v>3959254</v>
      </c>
    </row>
    <row r="250" spans="1:7" s="4" customFormat="1" ht="14.1" customHeight="1" x14ac:dyDescent="0.2">
      <c r="A250" s="18">
        <v>199</v>
      </c>
      <c r="B250" s="18">
        <v>30</v>
      </c>
      <c r="C250" s="18">
        <v>1</v>
      </c>
      <c r="D250" s="32" t="s">
        <v>24</v>
      </c>
      <c r="E250" s="32"/>
      <c r="F250" s="32"/>
      <c r="G250" s="26">
        <v>60000000</v>
      </c>
    </row>
    <row r="251" spans="1:7" s="4" customFormat="1" ht="14.1" customHeight="1" x14ac:dyDescent="0.2">
      <c r="A251" s="18">
        <v>230</v>
      </c>
      <c r="B251" s="18">
        <v>10</v>
      </c>
      <c r="C251" s="18">
        <v>1</v>
      </c>
      <c r="D251" s="32" t="s">
        <v>25</v>
      </c>
      <c r="E251" s="32"/>
      <c r="F251" s="32"/>
      <c r="G251" s="26">
        <v>65958359</v>
      </c>
    </row>
    <row r="252" spans="1:7" s="4" customFormat="1" ht="14.1" customHeight="1" x14ac:dyDescent="0.2">
      <c r="A252" s="18">
        <v>230</v>
      </c>
      <c r="B252" s="18">
        <v>30</v>
      </c>
      <c r="C252" s="18">
        <v>1</v>
      </c>
      <c r="D252" s="32" t="s">
        <v>25</v>
      </c>
      <c r="E252" s="32"/>
      <c r="F252" s="32"/>
      <c r="G252" s="26">
        <v>249269558</v>
      </c>
    </row>
    <row r="253" spans="1:7" s="4" customFormat="1" ht="14.1" customHeight="1" x14ac:dyDescent="0.2">
      <c r="A253" s="18">
        <v>240</v>
      </c>
      <c r="B253" s="18">
        <v>10</v>
      </c>
      <c r="C253" s="18">
        <v>1</v>
      </c>
      <c r="D253" s="32" t="s">
        <v>26</v>
      </c>
      <c r="E253" s="32"/>
      <c r="F253" s="32"/>
      <c r="G253" s="26">
        <v>102000000</v>
      </c>
    </row>
    <row r="254" spans="1:7" s="4" customFormat="1" ht="14.1" customHeight="1" x14ac:dyDescent="0.2">
      <c r="A254" s="18">
        <v>240</v>
      </c>
      <c r="B254" s="18">
        <v>30</v>
      </c>
      <c r="C254" s="18">
        <v>1</v>
      </c>
      <c r="D254" s="32" t="s">
        <v>26</v>
      </c>
      <c r="E254" s="32"/>
      <c r="F254" s="32"/>
      <c r="G254" s="26">
        <v>45600000</v>
      </c>
    </row>
    <row r="255" spans="1:7" s="4" customFormat="1" ht="14.1" customHeight="1" x14ac:dyDescent="0.2">
      <c r="A255" s="18">
        <v>260</v>
      </c>
      <c r="B255" s="18">
        <v>10</v>
      </c>
      <c r="C255" s="18">
        <v>1</v>
      </c>
      <c r="D255" s="32" t="s">
        <v>28</v>
      </c>
      <c r="E255" s="32"/>
      <c r="F255" s="32"/>
      <c r="G255" s="26">
        <v>13227698</v>
      </c>
    </row>
    <row r="256" spans="1:7" s="4" customFormat="1" ht="14.1" customHeight="1" x14ac:dyDescent="0.2">
      <c r="A256" s="18">
        <v>260</v>
      </c>
      <c r="B256" s="18">
        <v>30</v>
      </c>
      <c r="C256" s="18">
        <v>1</v>
      </c>
      <c r="D256" s="32" t="s">
        <v>28</v>
      </c>
      <c r="E256" s="32"/>
      <c r="F256" s="32"/>
      <c r="G256" s="26">
        <v>48600000</v>
      </c>
    </row>
    <row r="257" spans="1:7" s="4" customFormat="1" ht="14.1" customHeight="1" x14ac:dyDescent="0.2">
      <c r="A257" s="18">
        <v>280</v>
      </c>
      <c r="B257" s="18">
        <v>10</v>
      </c>
      <c r="C257" s="18">
        <v>1</v>
      </c>
      <c r="D257" s="32" t="s">
        <v>43</v>
      </c>
      <c r="E257" s="32"/>
      <c r="F257" s="32"/>
      <c r="G257" s="26">
        <v>7500000</v>
      </c>
    </row>
    <row r="258" spans="1:7" s="4" customFormat="1" ht="14.1" customHeight="1" x14ac:dyDescent="0.2">
      <c r="A258" s="18">
        <v>290</v>
      </c>
      <c r="B258" s="18">
        <v>10</v>
      </c>
      <c r="C258" s="18">
        <v>1</v>
      </c>
      <c r="D258" s="32" t="s">
        <v>29</v>
      </c>
      <c r="E258" s="32"/>
      <c r="F258" s="32"/>
      <c r="G258" s="26">
        <v>13960885</v>
      </c>
    </row>
    <row r="259" spans="1:7" s="4" customFormat="1" ht="14.1" customHeight="1" x14ac:dyDescent="0.2">
      <c r="A259" s="18">
        <v>290</v>
      </c>
      <c r="B259" s="18">
        <v>30</v>
      </c>
      <c r="C259" s="18">
        <v>1</v>
      </c>
      <c r="D259" s="32" t="s">
        <v>29</v>
      </c>
      <c r="E259" s="32"/>
      <c r="F259" s="32"/>
      <c r="G259" s="26">
        <v>34600000</v>
      </c>
    </row>
    <row r="260" spans="1:7" s="4" customFormat="1" ht="14.1" customHeight="1" x14ac:dyDescent="0.2">
      <c r="A260" s="18">
        <v>320</v>
      </c>
      <c r="B260" s="18">
        <v>10</v>
      </c>
      <c r="C260" s="18">
        <v>1</v>
      </c>
      <c r="D260" s="32" t="s">
        <v>54</v>
      </c>
      <c r="E260" s="32"/>
      <c r="F260" s="32"/>
      <c r="G260" s="26">
        <v>7000000</v>
      </c>
    </row>
    <row r="261" spans="1:7" s="4" customFormat="1" ht="14.1" customHeight="1" x14ac:dyDescent="0.2">
      <c r="A261" s="18">
        <v>330</v>
      </c>
      <c r="B261" s="18">
        <v>30</v>
      </c>
      <c r="C261" s="18">
        <v>1</v>
      </c>
      <c r="D261" s="32" t="s">
        <v>30</v>
      </c>
      <c r="E261" s="32"/>
      <c r="F261" s="32"/>
      <c r="G261" s="26">
        <v>20000000</v>
      </c>
    </row>
    <row r="262" spans="1:7" s="4" customFormat="1" ht="14.1" customHeight="1" x14ac:dyDescent="0.2">
      <c r="A262" s="18">
        <v>340</v>
      </c>
      <c r="B262" s="18">
        <v>10</v>
      </c>
      <c r="C262" s="18">
        <v>1</v>
      </c>
      <c r="D262" s="32" t="s">
        <v>48</v>
      </c>
      <c r="E262" s="32"/>
      <c r="F262" s="32"/>
      <c r="G262" s="26">
        <v>88757500</v>
      </c>
    </row>
    <row r="263" spans="1:7" s="4" customFormat="1" ht="14.1" customHeight="1" x14ac:dyDescent="0.2">
      <c r="A263" s="18">
        <v>350</v>
      </c>
      <c r="B263" s="18">
        <v>30</v>
      </c>
      <c r="C263" s="18">
        <v>1</v>
      </c>
      <c r="D263" s="32" t="s">
        <v>31</v>
      </c>
      <c r="E263" s="32"/>
      <c r="F263" s="32"/>
      <c r="G263" s="26">
        <v>150000</v>
      </c>
    </row>
    <row r="264" spans="1:7" s="4" customFormat="1" ht="14.1" customHeight="1" x14ac:dyDescent="0.2">
      <c r="A264" s="18">
        <v>360</v>
      </c>
      <c r="B264" s="18">
        <v>10</v>
      </c>
      <c r="C264" s="18">
        <v>1</v>
      </c>
      <c r="D264" s="32" t="s">
        <v>32</v>
      </c>
      <c r="E264" s="32"/>
      <c r="F264" s="32"/>
      <c r="G264" s="26">
        <v>100175794</v>
      </c>
    </row>
    <row r="265" spans="1:7" s="4" customFormat="1" ht="14.1" customHeight="1" x14ac:dyDescent="0.2">
      <c r="A265" s="18">
        <v>360</v>
      </c>
      <c r="B265" s="18">
        <v>30</v>
      </c>
      <c r="C265" s="18">
        <v>1</v>
      </c>
      <c r="D265" s="32" t="s">
        <v>32</v>
      </c>
      <c r="E265" s="32"/>
      <c r="F265" s="32"/>
      <c r="G265" s="26">
        <v>368882712</v>
      </c>
    </row>
    <row r="266" spans="1:7" s="4" customFormat="1" ht="14.1" customHeight="1" x14ac:dyDescent="0.2">
      <c r="A266" s="18">
        <v>390</v>
      </c>
      <c r="B266" s="18">
        <v>10</v>
      </c>
      <c r="C266" s="18">
        <v>1</v>
      </c>
      <c r="D266" s="32" t="s">
        <v>33</v>
      </c>
      <c r="E266" s="32"/>
      <c r="F266" s="32"/>
      <c r="G266" s="26">
        <v>85000000</v>
      </c>
    </row>
    <row r="267" spans="1:7" s="4" customFormat="1" ht="14.1" customHeight="1" x14ac:dyDescent="0.2">
      <c r="A267" s="18">
        <v>390</v>
      </c>
      <c r="B267" s="18">
        <v>30</v>
      </c>
      <c r="C267" s="18">
        <v>1</v>
      </c>
      <c r="D267" s="32" t="s">
        <v>33</v>
      </c>
      <c r="E267" s="32"/>
      <c r="F267" s="32"/>
      <c r="G267" s="26">
        <v>56000000</v>
      </c>
    </row>
    <row r="268" spans="1:7" s="4" customFormat="1" ht="14.1" customHeight="1" x14ac:dyDescent="0.2">
      <c r="A268" s="18">
        <v>520</v>
      </c>
      <c r="B268" s="18">
        <v>10</v>
      </c>
      <c r="C268" s="18">
        <v>1</v>
      </c>
      <c r="D268" s="32" t="s">
        <v>49</v>
      </c>
      <c r="E268" s="32"/>
      <c r="F268" s="32"/>
      <c r="G268" s="26">
        <v>49432291</v>
      </c>
    </row>
    <row r="269" spans="1:7" s="4" customFormat="1" ht="14.1" customHeight="1" x14ac:dyDescent="0.2">
      <c r="A269" s="18">
        <v>540</v>
      </c>
      <c r="B269" s="18">
        <v>10</v>
      </c>
      <c r="C269" s="18">
        <v>1</v>
      </c>
      <c r="D269" s="32" t="s">
        <v>34</v>
      </c>
      <c r="E269" s="32"/>
      <c r="F269" s="32"/>
      <c r="G269" s="26">
        <v>15000000</v>
      </c>
    </row>
    <row r="270" spans="1:7" s="4" customFormat="1" ht="14.1" customHeight="1" x14ac:dyDescent="0.2">
      <c r="A270" s="18">
        <v>590</v>
      </c>
      <c r="B270" s="18">
        <v>10</v>
      </c>
      <c r="C270" s="18">
        <v>1</v>
      </c>
      <c r="D270" s="32" t="s">
        <v>35</v>
      </c>
      <c r="E270" s="32"/>
      <c r="F270" s="32"/>
      <c r="G270" s="26">
        <v>129958700</v>
      </c>
    </row>
    <row r="271" spans="1:7" s="4" customFormat="1" ht="14.1" customHeight="1" x14ac:dyDescent="0.2">
      <c r="A271" s="18">
        <v>590</v>
      </c>
      <c r="B271" s="18">
        <v>30</v>
      </c>
      <c r="C271" s="18">
        <v>1</v>
      </c>
      <c r="D271" s="32" t="s">
        <v>35</v>
      </c>
      <c r="E271" s="32"/>
      <c r="F271" s="32"/>
      <c r="G271" s="26">
        <v>248609925</v>
      </c>
    </row>
    <row r="272" spans="1:7" s="4" customFormat="1" ht="14.1" customHeight="1" x14ac:dyDescent="0.2">
      <c r="A272" s="18">
        <v>910</v>
      </c>
      <c r="B272" s="18">
        <v>10</v>
      </c>
      <c r="C272" s="18">
        <v>1</v>
      </c>
      <c r="D272" s="32" t="s">
        <v>37</v>
      </c>
      <c r="E272" s="32"/>
      <c r="F272" s="32"/>
      <c r="G272" s="26">
        <v>5000000</v>
      </c>
    </row>
    <row r="273" spans="1:7" s="4" customFormat="1" ht="14.1" customHeight="1" x14ac:dyDescent="0.2">
      <c r="A273" s="18">
        <v>910</v>
      </c>
      <c r="B273" s="18">
        <v>30</v>
      </c>
      <c r="C273" s="18">
        <v>1</v>
      </c>
      <c r="D273" s="32" t="s">
        <v>37</v>
      </c>
      <c r="E273" s="32"/>
      <c r="F273" s="32"/>
      <c r="G273" s="26">
        <v>127067860</v>
      </c>
    </row>
    <row r="274" spans="1:7" s="4" customFormat="1" ht="14.1" customHeight="1" x14ac:dyDescent="0.2">
      <c r="A274" s="38" t="s">
        <v>40</v>
      </c>
      <c r="B274" s="38"/>
      <c r="C274" s="38"/>
      <c r="D274" s="20">
        <v>6</v>
      </c>
      <c r="E274" s="36" t="s">
        <v>66</v>
      </c>
      <c r="F274" s="36"/>
      <c r="G274" s="27">
        <v>1721028903</v>
      </c>
    </row>
    <row r="275" spans="1:7" s="4" customFormat="1" ht="14.1" customHeight="1" x14ac:dyDescent="0.2">
      <c r="A275" s="18">
        <v>123</v>
      </c>
      <c r="B275" s="18">
        <v>30</v>
      </c>
      <c r="C275" s="18">
        <v>1</v>
      </c>
      <c r="D275" s="32" t="s">
        <v>17</v>
      </c>
      <c r="E275" s="32"/>
      <c r="F275" s="32"/>
      <c r="G275" s="26">
        <v>90701323</v>
      </c>
    </row>
    <row r="276" spans="1:7" s="4" customFormat="1" ht="14.1" customHeight="1" x14ac:dyDescent="0.2">
      <c r="A276" s="18">
        <v>133</v>
      </c>
      <c r="B276" s="18">
        <v>30</v>
      </c>
      <c r="C276" s="18">
        <v>1</v>
      </c>
      <c r="D276" s="32" t="s">
        <v>19</v>
      </c>
      <c r="E276" s="32"/>
      <c r="F276" s="32"/>
      <c r="G276" s="26">
        <v>213519996</v>
      </c>
    </row>
    <row r="277" spans="1:7" s="4" customFormat="1" ht="14.1" customHeight="1" x14ac:dyDescent="0.2">
      <c r="A277" s="18">
        <v>144</v>
      </c>
      <c r="B277" s="18">
        <v>30</v>
      </c>
      <c r="C277" s="18">
        <v>1</v>
      </c>
      <c r="D277" s="32" t="s">
        <v>22</v>
      </c>
      <c r="E277" s="32"/>
      <c r="F277" s="32"/>
      <c r="G277" s="26">
        <v>47466666</v>
      </c>
    </row>
    <row r="278" spans="1:7" s="4" customFormat="1" ht="14.1" customHeight="1" x14ac:dyDescent="0.2">
      <c r="A278" s="18">
        <v>145</v>
      </c>
      <c r="B278" s="18">
        <v>30</v>
      </c>
      <c r="C278" s="18">
        <v>1</v>
      </c>
      <c r="D278" s="32" t="s">
        <v>23</v>
      </c>
      <c r="E278" s="32"/>
      <c r="F278" s="32"/>
      <c r="G278" s="18">
        <v>0</v>
      </c>
    </row>
    <row r="279" spans="1:7" s="4" customFormat="1" ht="14.1" customHeight="1" x14ac:dyDescent="0.2">
      <c r="A279" s="18">
        <v>230</v>
      </c>
      <c r="B279" s="18">
        <v>10</v>
      </c>
      <c r="C279" s="18">
        <v>1</v>
      </c>
      <c r="D279" s="32" t="s">
        <v>25</v>
      </c>
      <c r="E279" s="32"/>
      <c r="F279" s="32"/>
      <c r="G279" s="26">
        <v>91169961</v>
      </c>
    </row>
    <row r="280" spans="1:7" s="4" customFormat="1" ht="14.1" customHeight="1" x14ac:dyDescent="0.2">
      <c r="A280" s="18">
        <v>230</v>
      </c>
      <c r="B280" s="18">
        <v>30</v>
      </c>
      <c r="C280" s="18">
        <v>1</v>
      </c>
      <c r="D280" s="32" t="s">
        <v>25</v>
      </c>
      <c r="E280" s="32"/>
      <c r="F280" s="32"/>
      <c r="G280" s="26">
        <v>151933334</v>
      </c>
    </row>
    <row r="281" spans="1:7" s="4" customFormat="1" ht="14.1" customHeight="1" x14ac:dyDescent="0.2">
      <c r="A281" s="18">
        <v>240</v>
      </c>
      <c r="B281" s="18">
        <v>10</v>
      </c>
      <c r="C281" s="18">
        <v>1</v>
      </c>
      <c r="D281" s="32" t="s">
        <v>26</v>
      </c>
      <c r="E281" s="32"/>
      <c r="F281" s="32"/>
      <c r="G281" s="26">
        <v>7600000</v>
      </c>
    </row>
    <row r="282" spans="1:7" s="4" customFormat="1" ht="14.1" customHeight="1" x14ac:dyDescent="0.2">
      <c r="A282" s="18">
        <v>250</v>
      </c>
      <c r="B282" s="18">
        <v>10</v>
      </c>
      <c r="C282" s="18">
        <v>1</v>
      </c>
      <c r="D282" s="32" t="s">
        <v>27</v>
      </c>
      <c r="E282" s="32"/>
      <c r="F282" s="32"/>
      <c r="G282" s="26">
        <v>139672000</v>
      </c>
    </row>
    <row r="283" spans="1:7" s="4" customFormat="1" ht="14.1" customHeight="1" x14ac:dyDescent="0.2">
      <c r="A283" s="18">
        <v>260</v>
      </c>
      <c r="B283" s="18">
        <v>10</v>
      </c>
      <c r="C283" s="18">
        <v>1</v>
      </c>
      <c r="D283" s="32" t="s">
        <v>28</v>
      </c>
      <c r="E283" s="32"/>
      <c r="F283" s="32"/>
      <c r="G283" s="26">
        <v>37428990</v>
      </c>
    </row>
    <row r="284" spans="1:7" s="4" customFormat="1" ht="14.1" customHeight="1" x14ac:dyDescent="0.2">
      <c r="A284" s="18">
        <v>280</v>
      </c>
      <c r="B284" s="18">
        <v>10</v>
      </c>
      <c r="C284" s="18">
        <v>1</v>
      </c>
      <c r="D284" s="32" t="s">
        <v>43</v>
      </c>
      <c r="E284" s="32"/>
      <c r="F284" s="32"/>
      <c r="G284" s="26">
        <v>80000000</v>
      </c>
    </row>
    <row r="285" spans="1:7" s="4" customFormat="1" ht="14.1" customHeight="1" x14ac:dyDescent="0.2">
      <c r="A285" s="18">
        <v>290</v>
      </c>
      <c r="B285" s="18">
        <v>10</v>
      </c>
      <c r="C285" s="18">
        <v>1</v>
      </c>
      <c r="D285" s="32" t="s">
        <v>29</v>
      </c>
      <c r="E285" s="32"/>
      <c r="F285" s="32"/>
      <c r="G285" s="18">
        <v>0</v>
      </c>
    </row>
    <row r="286" spans="1:7" s="4" customFormat="1" ht="14.1" customHeight="1" x14ac:dyDescent="0.2">
      <c r="A286" s="18">
        <v>320</v>
      </c>
      <c r="B286" s="18">
        <v>10</v>
      </c>
      <c r="C286" s="18">
        <v>1</v>
      </c>
      <c r="D286" s="32" t="s">
        <v>54</v>
      </c>
      <c r="E286" s="32"/>
      <c r="F286" s="32"/>
      <c r="G286" s="26">
        <v>60000000</v>
      </c>
    </row>
    <row r="287" spans="1:7" s="4" customFormat="1" ht="14.1" customHeight="1" x14ac:dyDescent="0.2">
      <c r="A287" s="18">
        <v>330</v>
      </c>
      <c r="B287" s="18">
        <v>10</v>
      </c>
      <c r="C287" s="18">
        <v>1</v>
      </c>
      <c r="D287" s="32" t="s">
        <v>30</v>
      </c>
      <c r="E287" s="32"/>
      <c r="F287" s="32"/>
      <c r="G287" s="18">
        <v>0</v>
      </c>
    </row>
    <row r="288" spans="1:7" s="4" customFormat="1" ht="14.1" customHeight="1" x14ac:dyDescent="0.2">
      <c r="A288" s="18">
        <v>340</v>
      </c>
      <c r="B288" s="18">
        <v>10</v>
      </c>
      <c r="C288" s="18">
        <v>1</v>
      </c>
      <c r="D288" s="32" t="s">
        <v>48</v>
      </c>
      <c r="E288" s="32"/>
      <c r="F288" s="32"/>
      <c r="G288" s="26">
        <v>76458100</v>
      </c>
    </row>
    <row r="289" spans="1:7" s="4" customFormat="1" ht="14.1" customHeight="1" x14ac:dyDescent="0.2">
      <c r="A289" s="18">
        <v>350</v>
      </c>
      <c r="B289" s="18">
        <v>10</v>
      </c>
      <c r="C289" s="18">
        <v>1</v>
      </c>
      <c r="D289" s="32" t="s">
        <v>31</v>
      </c>
      <c r="E289" s="32"/>
      <c r="F289" s="32"/>
      <c r="G289" s="18">
        <v>0</v>
      </c>
    </row>
    <row r="290" spans="1:7" s="4" customFormat="1" ht="14.1" customHeight="1" x14ac:dyDescent="0.2">
      <c r="A290" s="18">
        <v>360</v>
      </c>
      <c r="B290" s="18">
        <v>10</v>
      </c>
      <c r="C290" s="18">
        <v>1</v>
      </c>
      <c r="D290" s="32" t="s">
        <v>32</v>
      </c>
      <c r="E290" s="32"/>
      <c r="F290" s="32"/>
      <c r="G290" s="18">
        <v>0</v>
      </c>
    </row>
    <row r="291" spans="1:7" s="4" customFormat="1" ht="14.1" customHeight="1" x14ac:dyDescent="0.2">
      <c r="A291" s="18">
        <v>390</v>
      </c>
      <c r="B291" s="18">
        <v>10</v>
      </c>
      <c r="C291" s="18">
        <v>1</v>
      </c>
      <c r="D291" s="32" t="s">
        <v>33</v>
      </c>
      <c r="E291" s="32"/>
      <c r="F291" s="32"/>
      <c r="G291" s="18">
        <v>0</v>
      </c>
    </row>
    <row r="292" spans="1:7" s="4" customFormat="1" ht="14.1" customHeight="1" x14ac:dyDescent="0.2">
      <c r="A292" s="18">
        <v>520</v>
      </c>
      <c r="B292" s="18">
        <v>10</v>
      </c>
      <c r="C292" s="18">
        <v>1</v>
      </c>
      <c r="D292" s="32" t="s">
        <v>49</v>
      </c>
      <c r="E292" s="32"/>
      <c r="F292" s="32"/>
      <c r="G292" s="26">
        <v>215764021</v>
      </c>
    </row>
    <row r="293" spans="1:7" s="4" customFormat="1" ht="14.1" customHeight="1" x14ac:dyDescent="0.2">
      <c r="A293" s="18">
        <v>530</v>
      </c>
      <c r="B293" s="18">
        <v>10</v>
      </c>
      <c r="C293" s="18">
        <v>1</v>
      </c>
      <c r="D293" s="32" t="s">
        <v>50</v>
      </c>
      <c r="E293" s="32"/>
      <c r="F293" s="32"/>
      <c r="G293" s="26">
        <v>169314512</v>
      </c>
    </row>
    <row r="294" spans="1:7" s="4" customFormat="1" ht="14.1" customHeight="1" x14ac:dyDescent="0.2">
      <c r="A294" s="18">
        <v>530</v>
      </c>
      <c r="B294" s="18">
        <v>30</v>
      </c>
      <c r="C294" s="18">
        <v>1</v>
      </c>
      <c r="D294" s="32" t="s">
        <v>50</v>
      </c>
      <c r="E294" s="32"/>
      <c r="F294" s="32"/>
      <c r="G294" s="26">
        <v>240000000</v>
      </c>
    </row>
    <row r="295" spans="1:7" s="4" customFormat="1" ht="14.1" customHeight="1" x14ac:dyDescent="0.2">
      <c r="A295" s="18">
        <v>540</v>
      </c>
      <c r="B295" s="18">
        <v>10</v>
      </c>
      <c r="C295" s="18">
        <v>1</v>
      </c>
      <c r="D295" s="32" t="s">
        <v>34</v>
      </c>
      <c r="E295" s="32"/>
      <c r="F295" s="32"/>
      <c r="G295" s="26">
        <v>100000000</v>
      </c>
    </row>
    <row r="296" spans="1:7" s="4" customFormat="1" ht="14.1" customHeight="1" x14ac:dyDescent="0.2">
      <c r="A296" s="38" t="s">
        <v>40</v>
      </c>
      <c r="B296" s="38"/>
      <c r="C296" s="38"/>
      <c r="D296" s="20">
        <v>7</v>
      </c>
      <c r="E296" s="36" t="s">
        <v>67</v>
      </c>
      <c r="F296" s="36"/>
      <c r="G296" s="27">
        <v>1719567448</v>
      </c>
    </row>
    <row r="297" spans="1:7" s="4" customFormat="1" ht="14.1" customHeight="1" x14ac:dyDescent="0.2">
      <c r="A297" s="18">
        <v>123</v>
      </c>
      <c r="B297" s="18">
        <v>30</v>
      </c>
      <c r="C297" s="18">
        <v>79</v>
      </c>
      <c r="D297" s="32" t="s">
        <v>17</v>
      </c>
      <c r="E297" s="32"/>
      <c r="F297" s="32"/>
      <c r="G297" s="26">
        <v>89701794</v>
      </c>
    </row>
    <row r="298" spans="1:7" s="4" customFormat="1" ht="14.1" customHeight="1" x14ac:dyDescent="0.2">
      <c r="A298" s="18">
        <v>133</v>
      </c>
      <c r="B298" s="18">
        <v>30</v>
      </c>
      <c r="C298" s="18">
        <v>79</v>
      </c>
      <c r="D298" s="32" t="s">
        <v>19</v>
      </c>
      <c r="E298" s="32"/>
      <c r="F298" s="32"/>
      <c r="G298" s="26">
        <v>250120000</v>
      </c>
    </row>
    <row r="299" spans="1:7" s="4" customFormat="1" ht="14.1" customHeight="1" x14ac:dyDescent="0.2">
      <c r="A299" s="18">
        <v>144</v>
      </c>
      <c r="B299" s="18">
        <v>30</v>
      </c>
      <c r="C299" s="18">
        <v>79</v>
      </c>
      <c r="D299" s="32" t="s">
        <v>22</v>
      </c>
      <c r="E299" s="32"/>
      <c r="F299" s="32"/>
      <c r="G299" s="26">
        <v>85800000</v>
      </c>
    </row>
    <row r="300" spans="1:7" s="4" customFormat="1" ht="14.1" customHeight="1" x14ac:dyDescent="0.2">
      <c r="A300" s="18">
        <v>145</v>
      </c>
      <c r="B300" s="18">
        <v>30</v>
      </c>
      <c r="C300" s="18">
        <v>79</v>
      </c>
      <c r="D300" s="32" t="s">
        <v>23</v>
      </c>
      <c r="E300" s="32"/>
      <c r="F300" s="32"/>
      <c r="G300" s="26">
        <v>349978200</v>
      </c>
    </row>
    <row r="301" spans="1:7" s="4" customFormat="1" ht="14.1" customHeight="1" x14ac:dyDescent="0.2">
      <c r="A301" s="18">
        <v>230</v>
      </c>
      <c r="B301" s="18">
        <v>10</v>
      </c>
      <c r="C301" s="18">
        <v>1</v>
      </c>
      <c r="D301" s="32" t="s">
        <v>25</v>
      </c>
      <c r="E301" s="32"/>
      <c r="F301" s="32"/>
      <c r="G301" s="18">
        <v>0</v>
      </c>
    </row>
    <row r="302" spans="1:7" s="4" customFormat="1" ht="14.1" customHeight="1" x14ac:dyDescent="0.2">
      <c r="A302" s="18">
        <v>230</v>
      </c>
      <c r="B302" s="18">
        <v>30</v>
      </c>
      <c r="C302" s="18">
        <v>79</v>
      </c>
      <c r="D302" s="32" t="s">
        <v>25</v>
      </c>
      <c r="E302" s="32"/>
      <c r="F302" s="32"/>
      <c r="G302" s="26">
        <v>109750000</v>
      </c>
    </row>
    <row r="303" spans="1:7" s="4" customFormat="1" ht="14.1" customHeight="1" x14ac:dyDescent="0.2">
      <c r="A303" s="18">
        <v>240</v>
      </c>
      <c r="B303" s="18">
        <v>10</v>
      </c>
      <c r="C303" s="18">
        <v>1</v>
      </c>
      <c r="D303" s="32" t="s">
        <v>26</v>
      </c>
      <c r="E303" s="32"/>
      <c r="F303" s="32"/>
      <c r="G303" s="18">
        <v>0</v>
      </c>
    </row>
    <row r="304" spans="1:7" s="4" customFormat="1" ht="14.1" customHeight="1" x14ac:dyDescent="0.2">
      <c r="A304" s="18">
        <v>240</v>
      </c>
      <c r="B304" s="18">
        <v>30</v>
      </c>
      <c r="C304" s="18">
        <v>79</v>
      </c>
      <c r="D304" s="32" t="s">
        <v>26</v>
      </c>
      <c r="E304" s="32"/>
      <c r="F304" s="32"/>
      <c r="G304" s="26">
        <v>20000000</v>
      </c>
    </row>
    <row r="305" spans="1:7" s="4" customFormat="1" ht="14.1" customHeight="1" x14ac:dyDescent="0.2">
      <c r="A305" s="18">
        <v>260</v>
      </c>
      <c r="B305" s="18">
        <v>10</v>
      </c>
      <c r="C305" s="18">
        <v>1</v>
      </c>
      <c r="D305" s="32" t="s">
        <v>28</v>
      </c>
      <c r="E305" s="32"/>
      <c r="F305" s="32"/>
      <c r="G305" s="18">
        <v>0</v>
      </c>
    </row>
    <row r="306" spans="1:7" s="4" customFormat="1" ht="14.1" customHeight="1" x14ac:dyDescent="0.2">
      <c r="A306" s="18">
        <v>260</v>
      </c>
      <c r="B306" s="18">
        <v>30</v>
      </c>
      <c r="C306" s="18">
        <v>79</v>
      </c>
      <c r="D306" s="32" t="s">
        <v>28</v>
      </c>
      <c r="E306" s="32"/>
      <c r="F306" s="32"/>
      <c r="G306" s="18">
        <v>0</v>
      </c>
    </row>
    <row r="307" spans="1:7" s="4" customFormat="1" ht="14.1" customHeight="1" x14ac:dyDescent="0.2">
      <c r="A307" s="18">
        <v>280</v>
      </c>
      <c r="B307" s="18">
        <v>10</v>
      </c>
      <c r="C307" s="18">
        <v>1</v>
      </c>
      <c r="D307" s="32" t="s">
        <v>43</v>
      </c>
      <c r="E307" s="32"/>
      <c r="F307" s="32"/>
      <c r="G307" s="18">
        <v>0</v>
      </c>
    </row>
    <row r="308" spans="1:7" s="4" customFormat="1" ht="14.1" customHeight="1" x14ac:dyDescent="0.2">
      <c r="A308" s="18">
        <v>280</v>
      </c>
      <c r="B308" s="18">
        <v>30</v>
      </c>
      <c r="C308" s="18">
        <v>79</v>
      </c>
      <c r="D308" s="32" t="s">
        <v>43</v>
      </c>
      <c r="E308" s="32"/>
      <c r="F308" s="32"/>
      <c r="G308" s="26">
        <v>15000000</v>
      </c>
    </row>
    <row r="309" spans="1:7" s="4" customFormat="1" ht="14.1" customHeight="1" x14ac:dyDescent="0.2">
      <c r="A309" s="18">
        <v>290</v>
      </c>
      <c r="B309" s="18">
        <v>10</v>
      </c>
      <c r="C309" s="18">
        <v>1</v>
      </c>
      <c r="D309" s="32" t="s">
        <v>29</v>
      </c>
      <c r="E309" s="32"/>
      <c r="F309" s="32"/>
      <c r="G309" s="18">
        <v>0</v>
      </c>
    </row>
    <row r="310" spans="1:7" s="4" customFormat="1" ht="14.1" customHeight="1" x14ac:dyDescent="0.2">
      <c r="A310" s="18">
        <v>290</v>
      </c>
      <c r="B310" s="18">
        <v>30</v>
      </c>
      <c r="C310" s="18">
        <v>79</v>
      </c>
      <c r="D310" s="32" t="s">
        <v>29</v>
      </c>
      <c r="E310" s="32"/>
      <c r="F310" s="32"/>
      <c r="G310" s="26">
        <v>5000000</v>
      </c>
    </row>
    <row r="311" spans="1:7" s="4" customFormat="1" ht="14.1" customHeight="1" x14ac:dyDescent="0.2">
      <c r="A311" s="18">
        <v>320</v>
      </c>
      <c r="B311" s="18">
        <v>30</v>
      </c>
      <c r="C311" s="18">
        <v>79</v>
      </c>
      <c r="D311" s="32" t="s">
        <v>54</v>
      </c>
      <c r="E311" s="32"/>
      <c r="F311" s="32"/>
      <c r="G311" s="26">
        <v>1845706</v>
      </c>
    </row>
    <row r="312" spans="1:7" s="4" customFormat="1" ht="14.1" customHeight="1" x14ac:dyDescent="0.2">
      <c r="A312" s="18">
        <v>330</v>
      </c>
      <c r="B312" s="18">
        <v>10</v>
      </c>
      <c r="C312" s="18">
        <v>1</v>
      </c>
      <c r="D312" s="32" t="s">
        <v>30</v>
      </c>
      <c r="E312" s="32"/>
      <c r="F312" s="32"/>
      <c r="G312" s="18">
        <v>0</v>
      </c>
    </row>
    <row r="313" spans="1:7" s="4" customFormat="1" ht="14.1" customHeight="1" x14ac:dyDescent="0.2">
      <c r="A313" s="18">
        <v>330</v>
      </c>
      <c r="B313" s="18">
        <v>30</v>
      </c>
      <c r="C313" s="18">
        <v>79</v>
      </c>
      <c r="D313" s="32" t="s">
        <v>30</v>
      </c>
      <c r="E313" s="32"/>
      <c r="F313" s="32"/>
      <c r="G313" s="26">
        <v>12803872</v>
      </c>
    </row>
    <row r="314" spans="1:7" s="4" customFormat="1" ht="14.1" customHeight="1" x14ac:dyDescent="0.2">
      <c r="A314" s="18">
        <v>340</v>
      </c>
      <c r="B314" s="18">
        <v>10</v>
      </c>
      <c r="C314" s="18">
        <v>1</v>
      </c>
      <c r="D314" s="32" t="s">
        <v>48</v>
      </c>
      <c r="E314" s="32"/>
      <c r="F314" s="32"/>
      <c r="G314" s="26">
        <v>9999388</v>
      </c>
    </row>
    <row r="315" spans="1:7" s="4" customFormat="1" ht="14.1" customHeight="1" x14ac:dyDescent="0.2">
      <c r="A315" s="18">
        <v>340</v>
      </c>
      <c r="B315" s="18">
        <v>30</v>
      </c>
      <c r="C315" s="18">
        <v>79</v>
      </c>
      <c r="D315" s="32" t="s">
        <v>48</v>
      </c>
      <c r="E315" s="32"/>
      <c r="F315" s="32"/>
      <c r="G315" s="26">
        <v>9999388</v>
      </c>
    </row>
    <row r="316" spans="1:7" s="4" customFormat="1" ht="14.1" customHeight="1" x14ac:dyDescent="0.2">
      <c r="A316" s="18">
        <v>350</v>
      </c>
      <c r="B316" s="18">
        <v>30</v>
      </c>
      <c r="C316" s="18">
        <v>79</v>
      </c>
      <c r="D316" s="32" t="s">
        <v>31</v>
      </c>
      <c r="E316" s="32"/>
      <c r="F316" s="32"/>
      <c r="G316" s="18">
        <v>0</v>
      </c>
    </row>
    <row r="317" spans="1:7" s="4" customFormat="1" ht="14.1" customHeight="1" x14ac:dyDescent="0.2">
      <c r="A317" s="18">
        <v>360</v>
      </c>
      <c r="B317" s="18">
        <v>10</v>
      </c>
      <c r="C317" s="18">
        <v>1</v>
      </c>
      <c r="D317" s="32" t="s">
        <v>32</v>
      </c>
      <c r="E317" s="32"/>
      <c r="F317" s="32"/>
      <c r="G317" s="18">
        <v>0</v>
      </c>
    </row>
    <row r="318" spans="1:7" s="4" customFormat="1" ht="14.1" customHeight="1" x14ac:dyDescent="0.2">
      <c r="A318" s="18">
        <v>360</v>
      </c>
      <c r="B318" s="18">
        <v>30</v>
      </c>
      <c r="C318" s="18">
        <v>79</v>
      </c>
      <c r="D318" s="32" t="s">
        <v>32</v>
      </c>
      <c r="E318" s="32"/>
      <c r="F318" s="32"/>
      <c r="G318" s="26">
        <v>90176790</v>
      </c>
    </row>
    <row r="319" spans="1:7" s="4" customFormat="1" ht="14.1" customHeight="1" x14ac:dyDescent="0.2">
      <c r="A319" s="18">
        <v>390</v>
      </c>
      <c r="B319" s="18">
        <v>10</v>
      </c>
      <c r="C319" s="18">
        <v>1</v>
      </c>
      <c r="D319" s="32" t="s">
        <v>33</v>
      </c>
      <c r="E319" s="32"/>
      <c r="F319" s="32"/>
      <c r="G319" s="28">
        <v>19823210</v>
      </c>
    </row>
    <row r="320" spans="1:7" s="4" customFormat="1" ht="14.1" customHeight="1" x14ac:dyDescent="0.2">
      <c r="A320" s="24">
        <v>520</v>
      </c>
      <c r="B320" s="24">
        <v>10</v>
      </c>
      <c r="C320" s="18">
        <v>1</v>
      </c>
      <c r="D320" s="32" t="s">
        <v>49</v>
      </c>
      <c r="E320" s="32"/>
      <c r="F320" s="32"/>
      <c r="G320" s="26">
        <v>267129423</v>
      </c>
    </row>
    <row r="321" spans="1:7" s="4" customFormat="1" ht="14.1" customHeight="1" x14ac:dyDescent="0.2">
      <c r="A321" s="24">
        <v>530</v>
      </c>
      <c r="B321" s="24">
        <v>10</v>
      </c>
      <c r="C321" s="18">
        <v>1</v>
      </c>
      <c r="D321" s="32" t="s">
        <v>50</v>
      </c>
      <c r="E321" s="32"/>
      <c r="F321" s="32"/>
      <c r="G321" s="26">
        <v>37500000</v>
      </c>
    </row>
    <row r="322" spans="1:7" s="4" customFormat="1" ht="14.1" customHeight="1" x14ac:dyDescent="0.2">
      <c r="A322" s="24">
        <v>530</v>
      </c>
      <c r="B322" s="24">
        <v>30</v>
      </c>
      <c r="C322" s="18">
        <v>79</v>
      </c>
      <c r="D322" s="32" t="s">
        <v>50</v>
      </c>
      <c r="E322" s="32"/>
      <c r="F322" s="32"/>
      <c r="G322" s="26">
        <v>230008940</v>
      </c>
    </row>
    <row r="323" spans="1:7" s="4" customFormat="1" ht="14.1" customHeight="1" x14ac:dyDescent="0.2">
      <c r="A323" s="24">
        <v>540</v>
      </c>
      <c r="B323" s="24">
        <v>10</v>
      </c>
      <c r="C323" s="18">
        <v>1</v>
      </c>
      <c r="D323" s="32" t="s">
        <v>34</v>
      </c>
      <c r="E323" s="32"/>
      <c r="F323" s="32"/>
      <c r="G323" s="26">
        <v>4938637</v>
      </c>
    </row>
    <row r="324" spans="1:7" s="4" customFormat="1" ht="14.1" customHeight="1" x14ac:dyDescent="0.2">
      <c r="A324" s="24">
        <v>540</v>
      </c>
      <c r="B324" s="24">
        <v>30</v>
      </c>
      <c r="C324" s="18">
        <v>79</v>
      </c>
      <c r="D324" s="32" t="s">
        <v>34</v>
      </c>
      <c r="E324" s="32"/>
      <c r="F324" s="32"/>
      <c r="G324" s="26">
        <v>79992100</v>
      </c>
    </row>
    <row r="325" spans="1:7" s="4" customFormat="1" ht="14.1" customHeight="1" x14ac:dyDescent="0.2">
      <c r="A325" s="24">
        <v>851</v>
      </c>
      <c r="B325" s="24">
        <v>30</v>
      </c>
      <c r="C325" s="18">
        <v>79</v>
      </c>
      <c r="D325" s="32" t="s">
        <v>36</v>
      </c>
      <c r="E325" s="32"/>
      <c r="F325" s="32"/>
      <c r="G325" s="26">
        <v>30000000</v>
      </c>
    </row>
    <row r="326" spans="1:7" s="4" customFormat="1" ht="14.1" customHeight="1" x14ac:dyDescent="0.2">
      <c r="A326" s="24">
        <v>910</v>
      </c>
      <c r="B326" s="24">
        <v>10</v>
      </c>
      <c r="C326" s="18">
        <v>1</v>
      </c>
      <c r="D326" s="32" t="s">
        <v>37</v>
      </c>
      <c r="E326" s="32"/>
      <c r="F326" s="32"/>
      <c r="G326" s="18">
        <v>0</v>
      </c>
    </row>
    <row r="327" spans="1:7" s="4" customFormat="1" ht="14.1" customHeight="1" x14ac:dyDescent="0.2">
      <c r="A327" s="38" t="s">
        <v>51</v>
      </c>
      <c r="B327" s="38"/>
      <c r="C327" s="38"/>
      <c r="D327" s="20">
        <v>3</v>
      </c>
      <c r="E327" s="36" t="s">
        <v>68</v>
      </c>
      <c r="F327" s="36"/>
      <c r="G327" s="27">
        <v>368562154082</v>
      </c>
    </row>
    <row r="328" spans="1:7" s="4" customFormat="1" ht="14.1" customHeight="1" x14ac:dyDescent="0.2">
      <c r="A328" s="38" t="s">
        <v>38</v>
      </c>
      <c r="B328" s="38"/>
      <c r="C328" s="38"/>
      <c r="D328" s="20">
        <v>1</v>
      </c>
      <c r="E328" s="36" t="s">
        <v>52</v>
      </c>
      <c r="F328" s="36"/>
      <c r="G328" s="27">
        <v>368562154082</v>
      </c>
    </row>
    <row r="329" spans="1:7" s="4" customFormat="1" ht="14.1" customHeight="1" x14ac:dyDescent="0.2">
      <c r="A329" s="38" t="s">
        <v>41</v>
      </c>
      <c r="B329" s="38"/>
      <c r="C329" s="38"/>
      <c r="D329" s="20">
        <v>9</v>
      </c>
      <c r="E329" s="36" t="s">
        <v>69</v>
      </c>
      <c r="F329" s="36"/>
      <c r="G329" s="27">
        <v>223571600157</v>
      </c>
    </row>
    <row r="330" spans="1:7" s="4" customFormat="1" ht="14.1" customHeight="1" x14ac:dyDescent="0.2">
      <c r="A330" s="18">
        <v>123</v>
      </c>
      <c r="B330" s="18">
        <v>10</v>
      </c>
      <c r="C330" s="18">
        <v>1</v>
      </c>
      <c r="D330" s="32" t="s">
        <v>17</v>
      </c>
      <c r="E330" s="32"/>
      <c r="F330" s="32"/>
      <c r="G330" s="26">
        <v>407597713</v>
      </c>
    </row>
    <row r="331" spans="1:7" s="4" customFormat="1" ht="14.1" customHeight="1" x14ac:dyDescent="0.2">
      <c r="A331" s="18">
        <v>125</v>
      </c>
      <c r="B331" s="18">
        <v>10</v>
      </c>
      <c r="C331" s="18">
        <v>1</v>
      </c>
      <c r="D331" s="32" t="s">
        <v>18</v>
      </c>
      <c r="E331" s="32"/>
      <c r="F331" s="32"/>
      <c r="G331" s="26">
        <v>215950500</v>
      </c>
    </row>
    <row r="332" spans="1:7" s="4" customFormat="1" ht="14.1" customHeight="1" x14ac:dyDescent="0.2">
      <c r="A332" s="18">
        <v>137</v>
      </c>
      <c r="B332" s="18">
        <v>10</v>
      </c>
      <c r="C332" s="18">
        <v>1</v>
      </c>
      <c r="D332" s="32" t="s">
        <v>20</v>
      </c>
      <c r="E332" s="32"/>
      <c r="F332" s="32"/>
      <c r="G332" s="26">
        <v>487247535</v>
      </c>
    </row>
    <row r="333" spans="1:7" s="4" customFormat="1" ht="14.1" customHeight="1" x14ac:dyDescent="0.2">
      <c r="A333" s="18">
        <v>141</v>
      </c>
      <c r="B333" s="18">
        <v>10</v>
      </c>
      <c r="C333" s="18">
        <v>1</v>
      </c>
      <c r="D333" s="32" t="s">
        <v>21</v>
      </c>
      <c r="E333" s="32"/>
      <c r="F333" s="32"/>
      <c r="G333" s="26">
        <v>85790000</v>
      </c>
    </row>
    <row r="334" spans="1:7" s="4" customFormat="1" ht="14.1" customHeight="1" x14ac:dyDescent="0.2">
      <c r="A334" s="18">
        <v>141</v>
      </c>
      <c r="B334" s="18">
        <v>20</v>
      </c>
      <c r="C334" s="18">
        <v>402</v>
      </c>
      <c r="D334" s="32" t="s">
        <v>21</v>
      </c>
      <c r="E334" s="32"/>
      <c r="F334" s="32"/>
      <c r="G334" s="26">
        <v>634172000</v>
      </c>
    </row>
    <row r="335" spans="1:7" s="4" customFormat="1" ht="14.1" customHeight="1" x14ac:dyDescent="0.2">
      <c r="A335" s="18">
        <v>144</v>
      </c>
      <c r="B335" s="18">
        <v>10</v>
      </c>
      <c r="C335" s="18">
        <v>1</v>
      </c>
      <c r="D335" s="32" t="s">
        <v>22</v>
      </c>
      <c r="E335" s="32"/>
      <c r="F335" s="32"/>
      <c r="G335" s="26">
        <v>311561080</v>
      </c>
    </row>
    <row r="336" spans="1:7" s="4" customFormat="1" ht="14.1" customHeight="1" x14ac:dyDescent="0.2">
      <c r="A336" s="18">
        <v>144</v>
      </c>
      <c r="B336" s="18">
        <v>20</v>
      </c>
      <c r="C336" s="18">
        <v>402</v>
      </c>
      <c r="D336" s="32" t="s">
        <v>22</v>
      </c>
      <c r="E336" s="32"/>
      <c r="F336" s="32"/>
      <c r="G336" s="26">
        <v>1400000000</v>
      </c>
    </row>
    <row r="337" spans="1:7" s="4" customFormat="1" ht="14.1" customHeight="1" x14ac:dyDescent="0.2">
      <c r="A337" s="18">
        <v>145</v>
      </c>
      <c r="B337" s="18">
        <v>10</v>
      </c>
      <c r="C337" s="18">
        <v>1</v>
      </c>
      <c r="D337" s="32" t="s">
        <v>23</v>
      </c>
      <c r="E337" s="32"/>
      <c r="F337" s="32"/>
      <c r="G337" s="26">
        <v>684244255</v>
      </c>
    </row>
    <row r="338" spans="1:7" s="4" customFormat="1" ht="14.1" customHeight="1" x14ac:dyDescent="0.2">
      <c r="A338" s="18">
        <v>145</v>
      </c>
      <c r="B338" s="18">
        <v>20</v>
      </c>
      <c r="C338" s="18">
        <v>402</v>
      </c>
      <c r="D338" s="32" t="s">
        <v>23</v>
      </c>
      <c r="E338" s="32"/>
      <c r="F338" s="32"/>
      <c r="G338" s="26">
        <v>33458400000</v>
      </c>
    </row>
    <row r="339" spans="1:7" s="4" customFormat="1" ht="14.1" customHeight="1" x14ac:dyDescent="0.2">
      <c r="A339" s="18">
        <v>230</v>
      </c>
      <c r="B339" s="18">
        <v>10</v>
      </c>
      <c r="C339" s="18">
        <v>1</v>
      </c>
      <c r="D339" s="32" t="s">
        <v>25</v>
      </c>
      <c r="E339" s="32"/>
      <c r="F339" s="32"/>
      <c r="G339" s="26">
        <v>110527945</v>
      </c>
    </row>
    <row r="340" spans="1:7" s="4" customFormat="1" ht="14.1" customHeight="1" x14ac:dyDescent="0.2">
      <c r="A340" s="18">
        <v>230</v>
      </c>
      <c r="B340" s="18">
        <v>20</v>
      </c>
      <c r="C340" s="18">
        <v>402</v>
      </c>
      <c r="D340" s="32" t="s">
        <v>25</v>
      </c>
      <c r="E340" s="32"/>
      <c r="F340" s="32"/>
      <c r="G340" s="26">
        <v>350000000</v>
      </c>
    </row>
    <row r="341" spans="1:7" s="4" customFormat="1" ht="14.1" customHeight="1" x14ac:dyDescent="0.2">
      <c r="A341" s="18">
        <v>240</v>
      </c>
      <c r="B341" s="18">
        <v>10</v>
      </c>
      <c r="C341" s="18">
        <v>1</v>
      </c>
      <c r="D341" s="32" t="s">
        <v>26</v>
      </c>
      <c r="E341" s="32"/>
      <c r="F341" s="32"/>
      <c r="G341" s="26">
        <v>161013119</v>
      </c>
    </row>
    <row r="342" spans="1:7" s="4" customFormat="1" ht="14.1" customHeight="1" x14ac:dyDescent="0.2">
      <c r="A342" s="18">
        <v>240</v>
      </c>
      <c r="B342" s="18">
        <v>20</v>
      </c>
      <c r="C342" s="18">
        <v>402</v>
      </c>
      <c r="D342" s="32" t="s">
        <v>26</v>
      </c>
      <c r="E342" s="32"/>
      <c r="F342" s="32"/>
      <c r="G342" s="26">
        <v>809041302</v>
      </c>
    </row>
    <row r="343" spans="1:7" s="4" customFormat="1" ht="14.1" customHeight="1" x14ac:dyDescent="0.2">
      <c r="A343" s="18">
        <v>250</v>
      </c>
      <c r="B343" s="18">
        <v>10</v>
      </c>
      <c r="C343" s="18">
        <v>1</v>
      </c>
      <c r="D343" s="32" t="s">
        <v>27</v>
      </c>
      <c r="E343" s="32"/>
      <c r="F343" s="32"/>
      <c r="G343" s="26">
        <v>19200000</v>
      </c>
    </row>
    <row r="344" spans="1:7" s="4" customFormat="1" ht="14.1" customHeight="1" x14ac:dyDescent="0.2">
      <c r="A344" s="18">
        <v>250</v>
      </c>
      <c r="B344" s="18">
        <v>20</v>
      </c>
      <c r="C344" s="18">
        <v>402</v>
      </c>
      <c r="D344" s="32" t="s">
        <v>27</v>
      </c>
      <c r="E344" s="32"/>
      <c r="F344" s="32"/>
      <c r="G344" s="26">
        <v>367200000</v>
      </c>
    </row>
    <row r="345" spans="1:7" s="4" customFormat="1" ht="14.1" customHeight="1" x14ac:dyDescent="0.2">
      <c r="A345" s="18">
        <v>260</v>
      </c>
      <c r="B345" s="18">
        <v>10</v>
      </c>
      <c r="C345" s="18">
        <v>1</v>
      </c>
      <c r="D345" s="32" t="s">
        <v>28</v>
      </c>
      <c r="E345" s="32"/>
      <c r="F345" s="32"/>
      <c r="G345" s="26">
        <v>182883931</v>
      </c>
    </row>
    <row r="346" spans="1:7" s="4" customFormat="1" ht="14.1" customHeight="1" x14ac:dyDescent="0.2">
      <c r="A346" s="18">
        <v>260</v>
      </c>
      <c r="B346" s="18">
        <v>20</v>
      </c>
      <c r="C346" s="18">
        <v>402</v>
      </c>
      <c r="D346" s="32" t="s">
        <v>28</v>
      </c>
      <c r="E346" s="32"/>
      <c r="F346" s="32"/>
      <c r="G346" s="26">
        <v>5036065245</v>
      </c>
    </row>
    <row r="347" spans="1:7" s="4" customFormat="1" ht="14.1" customHeight="1" x14ac:dyDescent="0.2">
      <c r="A347" s="18">
        <v>280</v>
      </c>
      <c r="B347" s="18">
        <v>10</v>
      </c>
      <c r="C347" s="18">
        <v>1</v>
      </c>
      <c r="D347" s="32" t="s">
        <v>43</v>
      </c>
      <c r="E347" s="32"/>
      <c r="F347" s="32"/>
      <c r="G347" s="26">
        <v>114000000</v>
      </c>
    </row>
    <row r="348" spans="1:7" s="4" customFormat="1" ht="14.1" customHeight="1" x14ac:dyDescent="0.2">
      <c r="A348" s="18">
        <v>280</v>
      </c>
      <c r="B348" s="18">
        <v>20</v>
      </c>
      <c r="C348" s="18">
        <v>402</v>
      </c>
      <c r="D348" s="32" t="s">
        <v>43</v>
      </c>
      <c r="E348" s="32"/>
      <c r="F348" s="32"/>
      <c r="G348" s="26">
        <v>762880000</v>
      </c>
    </row>
    <row r="349" spans="1:7" s="4" customFormat="1" ht="14.1" customHeight="1" x14ac:dyDescent="0.2">
      <c r="A349" s="18">
        <v>290</v>
      </c>
      <c r="B349" s="18">
        <v>20</v>
      </c>
      <c r="C349" s="18">
        <v>402</v>
      </c>
      <c r="D349" s="32" t="s">
        <v>29</v>
      </c>
      <c r="E349" s="32"/>
      <c r="F349" s="32"/>
      <c r="G349" s="26">
        <v>500000000</v>
      </c>
    </row>
    <row r="350" spans="1:7" s="4" customFormat="1" ht="14.1" customHeight="1" x14ac:dyDescent="0.2">
      <c r="A350" s="18">
        <v>310</v>
      </c>
      <c r="B350" s="18">
        <v>20</v>
      </c>
      <c r="C350" s="18">
        <v>402</v>
      </c>
      <c r="D350" s="32" t="s">
        <v>53</v>
      </c>
      <c r="E350" s="32"/>
      <c r="F350" s="32"/>
      <c r="G350" s="26">
        <v>279950000</v>
      </c>
    </row>
    <row r="351" spans="1:7" s="4" customFormat="1" ht="14.1" customHeight="1" x14ac:dyDescent="0.2">
      <c r="A351" s="18">
        <v>320</v>
      </c>
      <c r="B351" s="18">
        <v>20</v>
      </c>
      <c r="C351" s="18">
        <v>402</v>
      </c>
      <c r="D351" s="32" t="s">
        <v>54</v>
      </c>
      <c r="E351" s="32"/>
      <c r="F351" s="32"/>
      <c r="G351" s="18">
        <v>0</v>
      </c>
    </row>
    <row r="352" spans="1:7" s="4" customFormat="1" ht="14.1" customHeight="1" x14ac:dyDescent="0.2">
      <c r="A352" s="18">
        <v>330</v>
      </c>
      <c r="B352" s="18">
        <v>10</v>
      </c>
      <c r="C352" s="18">
        <v>1</v>
      </c>
      <c r="D352" s="32" t="s">
        <v>30</v>
      </c>
      <c r="E352" s="32"/>
      <c r="F352" s="32"/>
      <c r="G352" s="26">
        <v>52450549</v>
      </c>
    </row>
    <row r="353" spans="1:7" s="4" customFormat="1" ht="14.1" customHeight="1" x14ac:dyDescent="0.2">
      <c r="A353" s="18">
        <v>330</v>
      </c>
      <c r="B353" s="18">
        <v>20</v>
      </c>
      <c r="C353" s="18">
        <v>402</v>
      </c>
      <c r="D353" s="32" t="s">
        <v>30</v>
      </c>
      <c r="E353" s="32"/>
      <c r="F353" s="32"/>
      <c r="G353" s="18">
        <v>0</v>
      </c>
    </row>
    <row r="354" spans="1:7" s="4" customFormat="1" ht="14.1" customHeight="1" x14ac:dyDescent="0.2">
      <c r="A354" s="18">
        <v>340</v>
      </c>
      <c r="B354" s="18">
        <v>20</v>
      </c>
      <c r="C354" s="18">
        <v>402</v>
      </c>
      <c r="D354" s="32" t="s">
        <v>48</v>
      </c>
      <c r="E354" s="32"/>
      <c r="F354" s="32"/>
      <c r="G354" s="26">
        <v>1659934950</v>
      </c>
    </row>
    <row r="355" spans="1:7" s="4" customFormat="1" ht="14.1" customHeight="1" x14ac:dyDescent="0.2">
      <c r="A355" s="18">
        <v>350</v>
      </c>
      <c r="B355" s="18">
        <v>20</v>
      </c>
      <c r="C355" s="18">
        <v>402</v>
      </c>
      <c r="D355" s="32" t="s">
        <v>31</v>
      </c>
      <c r="E355" s="32"/>
      <c r="F355" s="32"/>
      <c r="G355" s="18">
        <v>0</v>
      </c>
    </row>
    <row r="356" spans="1:7" s="4" customFormat="1" ht="14.1" customHeight="1" x14ac:dyDescent="0.2">
      <c r="A356" s="18">
        <v>360</v>
      </c>
      <c r="B356" s="18">
        <v>10</v>
      </c>
      <c r="C356" s="18">
        <v>1</v>
      </c>
      <c r="D356" s="32" t="s">
        <v>32</v>
      </c>
      <c r="E356" s="32"/>
      <c r="F356" s="32"/>
      <c r="G356" s="26">
        <v>168711480</v>
      </c>
    </row>
    <row r="357" spans="1:7" s="4" customFormat="1" ht="14.1" customHeight="1" x14ac:dyDescent="0.2">
      <c r="A357" s="18">
        <v>360</v>
      </c>
      <c r="B357" s="18">
        <v>20</v>
      </c>
      <c r="C357" s="18">
        <v>402</v>
      </c>
      <c r="D357" s="32" t="s">
        <v>32</v>
      </c>
      <c r="E357" s="32"/>
      <c r="F357" s="32"/>
      <c r="G357" s="26">
        <v>999999980</v>
      </c>
    </row>
    <row r="358" spans="1:7" s="4" customFormat="1" ht="14.1" customHeight="1" x14ac:dyDescent="0.2">
      <c r="A358" s="18">
        <v>390</v>
      </c>
      <c r="B358" s="18">
        <v>10</v>
      </c>
      <c r="C358" s="18">
        <v>1</v>
      </c>
      <c r="D358" s="32" t="s">
        <v>33</v>
      </c>
      <c r="E358" s="32"/>
      <c r="F358" s="32"/>
      <c r="G358" s="18">
        <v>0</v>
      </c>
    </row>
    <row r="359" spans="1:7" s="4" customFormat="1" ht="14.1" customHeight="1" x14ac:dyDescent="0.2">
      <c r="A359" s="18">
        <v>390</v>
      </c>
      <c r="B359" s="18">
        <v>20</v>
      </c>
      <c r="C359" s="18">
        <v>402</v>
      </c>
      <c r="D359" s="32" t="s">
        <v>33</v>
      </c>
      <c r="E359" s="32"/>
      <c r="F359" s="32"/>
      <c r="G359" s="26">
        <v>94074004</v>
      </c>
    </row>
    <row r="360" spans="1:7" s="4" customFormat="1" ht="14.1" customHeight="1" x14ac:dyDescent="0.2">
      <c r="A360" s="18">
        <v>520</v>
      </c>
      <c r="B360" s="18">
        <v>20</v>
      </c>
      <c r="C360" s="18">
        <v>402</v>
      </c>
      <c r="D360" s="32" t="s">
        <v>49</v>
      </c>
      <c r="E360" s="32"/>
      <c r="F360" s="32"/>
      <c r="G360" s="26">
        <v>3000000000</v>
      </c>
    </row>
    <row r="361" spans="1:7" s="4" customFormat="1" ht="14.1" customHeight="1" x14ac:dyDescent="0.2">
      <c r="A361" s="18">
        <v>530</v>
      </c>
      <c r="B361" s="18">
        <v>20</v>
      </c>
      <c r="C361" s="18">
        <v>402</v>
      </c>
      <c r="D361" s="32" t="s">
        <v>50</v>
      </c>
      <c r="E361" s="32"/>
      <c r="F361" s="32"/>
      <c r="G361" s="26">
        <v>884637490</v>
      </c>
    </row>
    <row r="362" spans="1:7" s="4" customFormat="1" ht="14.1" customHeight="1" x14ac:dyDescent="0.2">
      <c r="A362" s="18">
        <v>540</v>
      </c>
      <c r="B362" s="18">
        <v>20</v>
      </c>
      <c r="C362" s="18">
        <v>402</v>
      </c>
      <c r="D362" s="32" t="s">
        <v>34</v>
      </c>
      <c r="E362" s="32"/>
      <c r="F362" s="32"/>
      <c r="G362" s="26">
        <v>2807466500</v>
      </c>
    </row>
    <row r="363" spans="1:7" s="4" customFormat="1" ht="14.1" customHeight="1" x14ac:dyDescent="0.2">
      <c r="A363" s="18">
        <v>570</v>
      </c>
      <c r="B363" s="18">
        <v>20</v>
      </c>
      <c r="C363" s="18">
        <v>402</v>
      </c>
      <c r="D363" s="32" t="s">
        <v>56</v>
      </c>
      <c r="E363" s="32"/>
      <c r="F363" s="32"/>
      <c r="G363" s="26">
        <v>50000000</v>
      </c>
    </row>
    <row r="364" spans="1:7" s="4" customFormat="1" ht="14.1" customHeight="1" x14ac:dyDescent="0.2">
      <c r="A364" s="18">
        <v>590</v>
      </c>
      <c r="B364" s="18">
        <v>20</v>
      </c>
      <c r="C364" s="18">
        <v>402</v>
      </c>
      <c r="D364" s="32" t="s">
        <v>35</v>
      </c>
      <c r="E364" s="32"/>
      <c r="F364" s="32"/>
      <c r="G364" s="26">
        <v>200000000</v>
      </c>
    </row>
    <row r="365" spans="1:7" s="4" customFormat="1" ht="14.1" customHeight="1" x14ac:dyDescent="0.2">
      <c r="A365" s="18">
        <v>851</v>
      </c>
      <c r="B365" s="18">
        <v>10</v>
      </c>
      <c r="C365" s="18">
        <v>1</v>
      </c>
      <c r="D365" s="32" t="s">
        <v>36</v>
      </c>
      <c r="E365" s="32"/>
      <c r="F365" s="32"/>
      <c r="G365" s="26">
        <v>1343000011</v>
      </c>
    </row>
    <row r="366" spans="1:7" s="4" customFormat="1" ht="14.1" customHeight="1" x14ac:dyDescent="0.2">
      <c r="A366" s="18">
        <v>873</v>
      </c>
      <c r="B366" s="18">
        <v>10</v>
      </c>
      <c r="C366" s="18">
        <v>1</v>
      </c>
      <c r="D366" s="32" t="s">
        <v>70</v>
      </c>
      <c r="E366" s="32"/>
      <c r="F366" s="32"/>
      <c r="G366" s="26">
        <v>100000034</v>
      </c>
    </row>
    <row r="367" spans="1:7" s="4" customFormat="1" ht="14.1" customHeight="1" x14ac:dyDescent="0.2">
      <c r="A367" s="18">
        <v>873</v>
      </c>
      <c r="B367" s="18">
        <v>20</v>
      </c>
      <c r="C367" s="18">
        <v>402</v>
      </c>
      <c r="D367" s="32" t="s">
        <v>70</v>
      </c>
      <c r="E367" s="32"/>
      <c r="F367" s="32"/>
      <c r="G367" s="26">
        <v>147303600629</v>
      </c>
    </row>
    <row r="368" spans="1:7" s="4" customFormat="1" ht="14.1" customHeight="1" x14ac:dyDescent="0.2">
      <c r="A368" s="18">
        <v>874</v>
      </c>
      <c r="B368" s="18">
        <v>20</v>
      </c>
      <c r="C368" s="18">
        <v>402</v>
      </c>
      <c r="D368" s="32" t="s">
        <v>60</v>
      </c>
      <c r="E368" s="32"/>
      <c r="F368" s="32"/>
      <c r="G368" s="18">
        <v>0</v>
      </c>
    </row>
    <row r="369" spans="1:7" s="4" customFormat="1" ht="14.1" customHeight="1" x14ac:dyDescent="0.2">
      <c r="A369" s="18">
        <v>881</v>
      </c>
      <c r="B369" s="18">
        <v>10</v>
      </c>
      <c r="C369" s="18">
        <v>1</v>
      </c>
      <c r="D369" s="32" t="s">
        <v>61</v>
      </c>
      <c r="E369" s="32"/>
      <c r="F369" s="32"/>
      <c r="G369" s="26">
        <v>1500000000</v>
      </c>
    </row>
    <row r="370" spans="1:7" s="4" customFormat="1" ht="14.1" customHeight="1" x14ac:dyDescent="0.2">
      <c r="A370" s="18">
        <v>881</v>
      </c>
      <c r="B370" s="18">
        <v>20</v>
      </c>
      <c r="C370" s="18">
        <v>402</v>
      </c>
      <c r="D370" s="32" t="s">
        <v>61</v>
      </c>
      <c r="E370" s="32"/>
      <c r="F370" s="32"/>
      <c r="G370" s="26">
        <v>17000000000</v>
      </c>
    </row>
    <row r="371" spans="1:7" s="4" customFormat="1" ht="14.1" customHeight="1" x14ac:dyDescent="0.2">
      <c r="A371" s="18">
        <v>910</v>
      </c>
      <c r="B371" s="18">
        <v>10</v>
      </c>
      <c r="C371" s="18">
        <v>1</v>
      </c>
      <c r="D371" s="32" t="s">
        <v>37</v>
      </c>
      <c r="E371" s="32"/>
      <c r="F371" s="32"/>
      <c r="G371" s="26">
        <v>29999905</v>
      </c>
    </row>
    <row r="372" spans="1:7" s="4" customFormat="1" ht="14.1" customHeight="1" x14ac:dyDescent="0.2">
      <c r="A372" s="38" t="s">
        <v>41</v>
      </c>
      <c r="B372" s="38"/>
      <c r="C372" s="38"/>
      <c r="D372" s="20">
        <v>14</v>
      </c>
      <c r="E372" s="36" t="s">
        <v>71</v>
      </c>
      <c r="F372" s="36"/>
      <c r="G372" s="27">
        <v>7217366222</v>
      </c>
    </row>
    <row r="373" spans="1:7" s="4" customFormat="1" ht="14.1" customHeight="1" x14ac:dyDescent="0.2">
      <c r="A373" s="24">
        <v>123</v>
      </c>
      <c r="B373" s="24">
        <v>1</v>
      </c>
      <c r="C373" s="18">
        <v>1</v>
      </c>
      <c r="D373" s="32" t="s">
        <v>17</v>
      </c>
      <c r="E373" s="32"/>
      <c r="F373" s="32"/>
      <c r="G373" s="26">
        <v>52942000</v>
      </c>
    </row>
    <row r="374" spans="1:7" s="4" customFormat="1" ht="14.1" customHeight="1" x14ac:dyDescent="0.2">
      <c r="A374" s="24">
        <v>137</v>
      </c>
      <c r="B374" s="24">
        <v>1</v>
      </c>
      <c r="C374" s="18">
        <v>1</v>
      </c>
      <c r="D374" s="32" t="s">
        <v>20</v>
      </c>
      <c r="E374" s="32"/>
      <c r="F374" s="32"/>
      <c r="G374" s="26">
        <v>53532760</v>
      </c>
    </row>
    <row r="375" spans="1:7" s="4" customFormat="1" ht="14.1" customHeight="1" x14ac:dyDescent="0.2">
      <c r="A375" s="24">
        <v>145</v>
      </c>
      <c r="B375" s="24">
        <v>1</v>
      </c>
      <c r="C375" s="18">
        <v>1</v>
      </c>
      <c r="D375" s="32" t="s">
        <v>23</v>
      </c>
      <c r="E375" s="32"/>
      <c r="F375" s="32"/>
      <c r="G375" s="26">
        <v>61478083</v>
      </c>
    </row>
    <row r="376" spans="1:7" s="4" customFormat="1" ht="14.1" customHeight="1" x14ac:dyDescent="0.2">
      <c r="A376" s="24">
        <v>260</v>
      </c>
      <c r="B376" s="24">
        <v>1</v>
      </c>
      <c r="C376" s="18">
        <v>1</v>
      </c>
      <c r="D376" s="32" t="s">
        <v>28</v>
      </c>
      <c r="E376" s="32"/>
      <c r="F376" s="32"/>
      <c r="G376" s="26">
        <v>41936902</v>
      </c>
    </row>
    <row r="377" spans="1:7" s="4" customFormat="1" ht="14.1" customHeight="1" x14ac:dyDescent="0.2">
      <c r="A377" s="24">
        <v>260</v>
      </c>
      <c r="B377" s="24">
        <v>30</v>
      </c>
      <c r="C377" s="18">
        <v>359</v>
      </c>
      <c r="D377" s="32" t="s">
        <v>28</v>
      </c>
      <c r="E377" s="32"/>
      <c r="F377" s="32"/>
      <c r="G377" s="26">
        <v>328205594</v>
      </c>
    </row>
    <row r="378" spans="1:7" s="4" customFormat="1" ht="14.1" customHeight="1" x14ac:dyDescent="0.2">
      <c r="A378" s="24">
        <v>520</v>
      </c>
      <c r="B378" s="24">
        <v>1</v>
      </c>
      <c r="C378" s="18">
        <v>1</v>
      </c>
      <c r="D378" s="32" t="s">
        <v>49</v>
      </c>
      <c r="E378" s="32"/>
      <c r="F378" s="32"/>
      <c r="G378" s="26">
        <v>1267179825</v>
      </c>
    </row>
    <row r="379" spans="1:7" s="4" customFormat="1" ht="14.1" customHeight="1" x14ac:dyDescent="0.2">
      <c r="A379" s="24">
        <v>520</v>
      </c>
      <c r="B379" s="24">
        <v>30</v>
      </c>
      <c r="C379" s="18">
        <v>359</v>
      </c>
      <c r="D379" s="32" t="s">
        <v>49</v>
      </c>
      <c r="E379" s="32"/>
      <c r="F379" s="32"/>
      <c r="G379" s="26">
        <v>5412091058</v>
      </c>
    </row>
    <row r="380" spans="1:7" s="4" customFormat="1" ht="14.1" customHeight="1" x14ac:dyDescent="0.2">
      <c r="A380" s="38" t="s">
        <v>41</v>
      </c>
      <c r="B380" s="38"/>
      <c r="C380" s="38"/>
      <c r="D380" s="20">
        <v>16</v>
      </c>
      <c r="E380" s="36" t="s">
        <v>72</v>
      </c>
      <c r="F380" s="36"/>
      <c r="G380" s="27">
        <v>7254664553</v>
      </c>
    </row>
    <row r="381" spans="1:7" s="4" customFormat="1" ht="14.1" customHeight="1" x14ac:dyDescent="0.2">
      <c r="A381" s="24">
        <v>123</v>
      </c>
      <c r="B381" s="24">
        <v>10</v>
      </c>
      <c r="C381" s="18">
        <v>1</v>
      </c>
      <c r="D381" s="32" t="s">
        <v>91</v>
      </c>
      <c r="E381" s="32"/>
      <c r="F381" s="32"/>
      <c r="G381" s="5">
        <v>43022550</v>
      </c>
    </row>
    <row r="382" spans="1:7" s="4" customFormat="1" ht="14.1" customHeight="1" x14ac:dyDescent="0.2">
      <c r="A382" s="24">
        <v>144</v>
      </c>
      <c r="B382" s="24">
        <v>10</v>
      </c>
      <c r="C382" s="18">
        <v>1</v>
      </c>
      <c r="D382" s="32" t="s">
        <v>92</v>
      </c>
      <c r="E382" s="32"/>
      <c r="F382" s="32"/>
      <c r="G382" s="5">
        <v>133908763</v>
      </c>
    </row>
    <row r="383" spans="1:7" s="4" customFormat="1" ht="14.1" customHeight="1" x14ac:dyDescent="0.2">
      <c r="A383" s="24">
        <v>145</v>
      </c>
      <c r="B383" s="24">
        <v>10</v>
      </c>
      <c r="C383" s="18">
        <v>1</v>
      </c>
      <c r="D383" s="32" t="s">
        <v>93</v>
      </c>
      <c r="E383" s="32"/>
      <c r="F383" s="32"/>
      <c r="G383" s="5">
        <v>465671000</v>
      </c>
    </row>
    <row r="384" spans="1:7" s="4" customFormat="1" ht="14.1" customHeight="1" x14ac:dyDescent="0.2">
      <c r="A384" s="24">
        <v>230</v>
      </c>
      <c r="B384" s="24">
        <v>10</v>
      </c>
      <c r="C384" s="18">
        <v>1</v>
      </c>
      <c r="D384" s="32" t="s">
        <v>94</v>
      </c>
      <c r="E384" s="32"/>
      <c r="F384" s="32"/>
      <c r="G384" s="5">
        <v>108355270</v>
      </c>
    </row>
    <row r="385" spans="1:7" s="4" customFormat="1" ht="14.1" customHeight="1" x14ac:dyDescent="0.2">
      <c r="A385" s="24">
        <v>230</v>
      </c>
      <c r="B385" s="24">
        <v>30</v>
      </c>
      <c r="C385" s="18">
        <v>302</v>
      </c>
      <c r="D385" s="32" t="s">
        <v>94</v>
      </c>
      <c r="E385" s="32"/>
      <c r="F385" s="32"/>
      <c r="G385" s="5">
        <v>961216800</v>
      </c>
    </row>
    <row r="386" spans="1:7" s="4" customFormat="1" ht="14.1" customHeight="1" x14ac:dyDescent="0.2">
      <c r="A386" s="24">
        <v>260</v>
      </c>
      <c r="B386" s="24">
        <v>10</v>
      </c>
      <c r="C386" s="18">
        <v>1</v>
      </c>
      <c r="D386" s="32" t="s">
        <v>95</v>
      </c>
      <c r="E386" s="32"/>
      <c r="F386" s="32"/>
      <c r="G386" s="5">
        <v>30000000</v>
      </c>
    </row>
    <row r="387" spans="1:7" s="4" customFormat="1" ht="14.1" customHeight="1" x14ac:dyDescent="0.2">
      <c r="A387" s="24">
        <v>260</v>
      </c>
      <c r="B387" s="24">
        <v>30</v>
      </c>
      <c r="C387" s="18">
        <v>302</v>
      </c>
      <c r="D387" s="32" t="s">
        <v>95</v>
      </c>
      <c r="E387" s="32"/>
      <c r="F387" s="32"/>
      <c r="G387" s="5">
        <v>2022885120</v>
      </c>
    </row>
    <row r="388" spans="1:7" s="4" customFormat="1" ht="14.1" customHeight="1" x14ac:dyDescent="0.2">
      <c r="A388" s="24">
        <v>290</v>
      </c>
      <c r="B388" s="24">
        <v>10</v>
      </c>
      <c r="C388" s="18">
        <v>1</v>
      </c>
      <c r="D388" s="32" t="s">
        <v>96</v>
      </c>
      <c r="E388" s="32"/>
      <c r="F388" s="32"/>
      <c r="G388" s="5">
        <v>82272800</v>
      </c>
    </row>
    <row r="389" spans="1:7" s="4" customFormat="1" ht="14.1" customHeight="1" x14ac:dyDescent="0.2">
      <c r="A389" s="24">
        <v>290</v>
      </c>
      <c r="B389" s="24">
        <v>30</v>
      </c>
      <c r="C389" s="18">
        <v>302</v>
      </c>
      <c r="D389" s="32" t="s">
        <v>96</v>
      </c>
      <c r="E389" s="32"/>
      <c r="F389" s="32"/>
      <c r="G389" s="5">
        <v>662921600</v>
      </c>
    </row>
    <row r="390" spans="1:7" s="4" customFormat="1" ht="14.1" customHeight="1" x14ac:dyDescent="0.2">
      <c r="A390" s="24">
        <v>340</v>
      </c>
      <c r="B390" s="24">
        <v>10</v>
      </c>
      <c r="C390" s="18">
        <v>1</v>
      </c>
      <c r="D390" s="32" t="s">
        <v>97</v>
      </c>
      <c r="E390" s="32"/>
      <c r="F390" s="32"/>
      <c r="G390" s="5">
        <v>13371930</v>
      </c>
    </row>
    <row r="391" spans="1:7" s="4" customFormat="1" ht="14.1" customHeight="1" x14ac:dyDescent="0.2">
      <c r="A391" s="24">
        <v>350</v>
      </c>
      <c r="B391" s="24">
        <v>10</v>
      </c>
      <c r="C391" s="18">
        <v>1</v>
      </c>
      <c r="D391" s="32" t="s">
        <v>98</v>
      </c>
      <c r="E391" s="32"/>
      <c r="F391" s="32"/>
      <c r="G391" s="5">
        <v>31000000</v>
      </c>
    </row>
    <row r="392" spans="1:7" s="4" customFormat="1" ht="14.1" customHeight="1" x14ac:dyDescent="0.2">
      <c r="A392" s="24">
        <v>350</v>
      </c>
      <c r="B392" s="24">
        <v>30</v>
      </c>
      <c r="C392" s="18">
        <v>302</v>
      </c>
      <c r="D392" s="32" t="s">
        <v>98</v>
      </c>
      <c r="E392" s="32"/>
      <c r="F392" s="32"/>
      <c r="G392" s="5">
        <v>685075200</v>
      </c>
    </row>
    <row r="393" spans="1:7" s="4" customFormat="1" ht="14.1" customHeight="1" x14ac:dyDescent="0.2">
      <c r="A393" s="24">
        <v>520</v>
      </c>
      <c r="B393" s="24">
        <v>10</v>
      </c>
      <c r="C393" s="18">
        <v>1</v>
      </c>
      <c r="D393" s="32" t="s">
        <v>99</v>
      </c>
      <c r="E393" s="32"/>
      <c r="F393" s="32"/>
      <c r="G393" s="5">
        <v>50000000</v>
      </c>
    </row>
    <row r="394" spans="1:7" s="4" customFormat="1" ht="14.1" customHeight="1" x14ac:dyDescent="0.2">
      <c r="A394" s="24">
        <v>520</v>
      </c>
      <c r="B394" s="24">
        <v>30</v>
      </c>
      <c r="C394" s="18">
        <v>302</v>
      </c>
      <c r="D394" s="32" t="s">
        <v>99</v>
      </c>
      <c r="E394" s="32"/>
      <c r="F394" s="32"/>
      <c r="G394" s="5">
        <v>1709963520</v>
      </c>
    </row>
    <row r="395" spans="1:7" s="4" customFormat="1" ht="14.1" customHeight="1" x14ac:dyDescent="0.2">
      <c r="A395" s="24">
        <v>530</v>
      </c>
      <c r="B395" s="24">
        <v>10</v>
      </c>
      <c r="C395" s="18">
        <v>1</v>
      </c>
      <c r="D395" s="32" t="s">
        <v>100</v>
      </c>
      <c r="E395" s="32"/>
      <c r="F395" s="32"/>
      <c r="G395" s="5">
        <v>25000000</v>
      </c>
    </row>
    <row r="396" spans="1:7" s="4" customFormat="1" ht="14.1" customHeight="1" x14ac:dyDescent="0.2">
      <c r="A396" s="24">
        <v>530</v>
      </c>
      <c r="B396" s="24">
        <v>30</v>
      </c>
      <c r="C396" s="18">
        <v>302</v>
      </c>
      <c r="D396" s="32" t="s">
        <v>100</v>
      </c>
      <c r="E396" s="32"/>
      <c r="F396" s="32"/>
      <c r="G396" s="5">
        <v>230000000</v>
      </c>
    </row>
    <row r="397" spans="1:7" s="4" customFormat="1" ht="14.1" customHeight="1" x14ac:dyDescent="0.2">
      <c r="A397" s="38" t="s">
        <v>41</v>
      </c>
      <c r="B397" s="38"/>
      <c r="C397" s="38"/>
      <c r="D397" s="20">
        <v>20</v>
      </c>
      <c r="E397" s="36" t="s">
        <v>101</v>
      </c>
      <c r="F397" s="36"/>
      <c r="G397" s="3">
        <f>SUM(G398:G432)</f>
        <v>24365210927</v>
      </c>
    </row>
    <row r="398" spans="1:7" s="4" customFormat="1" ht="14.1" customHeight="1" x14ac:dyDescent="0.2">
      <c r="A398" s="24">
        <v>123</v>
      </c>
      <c r="B398" s="24">
        <v>10</v>
      </c>
      <c r="C398" s="18">
        <v>1</v>
      </c>
      <c r="D398" s="32" t="s">
        <v>91</v>
      </c>
      <c r="E398" s="32"/>
      <c r="F398" s="32"/>
      <c r="G398" s="5">
        <v>166562335</v>
      </c>
    </row>
    <row r="399" spans="1:7" s="4" customFormat="1" ht="14.1" customHeight="1" x14ac:dyDescent="0.2">
      <c r="A399" s="24">
        <v>137</v>
      </c>
      <c r="B399" s="24">
        <v>10</v>
      </c>
      <c r="C399" s="18">
        <v>1</v>
      </c>
      <c r="D399" s="32" t="s">
        <v>102</v>
      </c>
      <c r="E399" s="32"/>
      <c r="F399" s="32"/>
      <c r="G399" s="5">
        <v>234338000</v>
      </c>
    </row>
    <row r="400" spans="1:7" s="4" customFormat="1" ht="14.1" customHeight="1" x14ac:dyDescent="0.2">
      <c r="A400" s="24">
        <v>141</v>
      </c>
      <c r="B400" s="24">
        <v>10</v>
      </c>
      <c r="C400" s="18">
        <v>1</v>
      </c>
      <c r="D400" s="32" t="s">
        <v>103</v>
      </c>
      <c r="E400" s="32"/>
      <c r="F400" s="32"/>
      <c r="G400" s="5">
        <v>34606000</v>
      </c>
    </row>
    <row r="401" spans="1:7" s="4" customFormat="1" ht="14.1" customHeight="1" x14ac:dyDescent="0.2">
      <c r="A401" s="24">
        <v>144</v>
      </c>
      <c r="B401" s="24">
        <v>10</v>
      </c>
      <c r="C401" s="18">
        <v>1</v>
      </c>
      <c r="D401" s="32" t="s">
        <v>92</v>
      </c>
      <c r="E401" s="32"/>
      <c r="F401" s="32"/>
      <c r="G401" s="5">
        <v>262132000</v>
      </c>
    </row>
    <row r="402" spans="1:7" s="4" customFormat="1" ht="14.1" customHeight="1" x14ac:dyDescent="0.2">
      <c r="A402" s="24">
        <v>145</v>
      </c>
      <c r="B402" s="24">
        <v>10</v>
      </c>
      <c r="C402" s="18">
        <v>1</v>
      </c>
      <c r="D402" s="32" t="s">
        <v>93</v>
      </c>
      <c r="E402" s="32"/>
      <c r="F402" s="32"/>
      <c r="G402" s="5">
        <v>203775000</v>
      </c>
    </row>
    <row r="403" spans="1:7" s="4" customFormat="1" ht="14.1" customHeight="1" x14ac:dyDescent="0.2">
      <c r="A403" s="24">
        <v>230</v>
      </c>
      <c r="B403" s="24">
        <v>10</v>
      </c>
      <c r="C403" s="18">
        <v>1</v>
      </c>
      <c r="D403" s="32" t="s">
        <v>94</v>
      </c>
      <c r="E403" s="32"/>
      <c r="F403" s="32"/>
      <c r="G403" s="5">
        <v>40000000</v>
      </c>
    </row>
    <row r="404" spans="1:7" s="4" customFormat="1" ht="14.1" customHeight="1" x14ac:dyDescent="0.2">
      <c r="A404" s="24">
        <v>230</v>
      </c>
      <c r="B404" s="24">
        <v>20</v>
      </c>
      <c r="C404" s="18">
        <v>401</v>
      </c>
      <c r="D404" s="32" t="s">
        <v>94</v>
      </c>
      <c r="E404" s="32"/>
      <c r="F404" s="32"/>
      <c r="G404" s="5">
        <v>150000000</v>
      </c>
    </row>
    <row r="405" spans="1:7" s="4" customFormat="1" ht="14.1" customHeight="1" x14ac:dyDescent="0.2">
      <c r="A405" s="24">
        <v>240</v>
      </c>
      <c r="B405" s="24">
        <v>10</v>
      </c>
      <c r="C405" s="18">
        <v>1</v>
      </c>
      <c r="D405" s="32" t="s">
        <v>104</v>
      </c>
      <c r="E405" s="32"/>
      <c r="F405" s="32"/>
      <c r="G405" s="5">
        <v>65000000</v>
      </c>
    </row>
    <row r="406" spans="1:7" s="4" customFormat="1" ht="14.1" customHeight="1" x14ac:dyDescent="0.2">
      <c r="A406" s="24">
        <v>240</v>
      </c>
      <c r="B406" s="24">
        <v>20</v>
      </c>
      <c r="C406" s="18">
        <v>401</v>
      </c>
      <c r="D406" s="32" t="s">
        <v>104</v>
      </c>
      <c r="E406" s="32"/>
      <c r="F406" s="32"/>
      <c r="G406" s="5">
        <v>230200000</v>
      </c>
    </row>
    <row r="407" spans="1:7" s="4" customFormat="1" ht="14.1" customHeight="1" x14ac:dyDescent="0.2">
      <c r="A407" s="24">
        <v>250</v>
      </c>
      <c r="B407" s="24">
        <v>10</v>
      </c>
      <c r="C407" s="18">
        <v>1</v>
      </c>
      <c r="D407" s="32" t="s">
        <v>105</v>
      </c>
      <c r="E407" s="32"/>
      <c r="F407" s="32"/>
      <c r="G407" s="5">
        <v>10000000</v>
      </c>
    </row>
    <row r="408" spans="1:7" s="4" customFormat="1" ht="14.1" customHeight="1" x14ac:dyDescent="0.2">
      <c r="A408" s="24">
        <v>250</v>
      </c>
      <c r="B408" s="24">
        <v>20</v>
      </c>
      <c r="C408" s="18">
        <v>401</v>
      </c>
      <c r="D408" s="32" t="s">
        <v>105</v>
      </c>
      <c r="E408" s="32"/>
      <c r="F408" s="32"/>
      <c r="G408" s="5">
        <v>145000000</v>
      </c>
    </row>
    <row r="409" spans="1:7" s="4" customFormat="1" ht="14.1" customHeight="1" x14ac:dyDescent="0.2">
      <c r="A409" s="24">
        <v>260</v>
      </c>
      <c r="B409" s="24">
        <v>10</v>
      </c>
      <c r="C409" s="18">
        <v>1</v>
      </c>
      <c r="D409" s="32" t="s">
        <v>95</v>
      </c>
      <c r="E409" s="32"/>
      <c r="F409" s="32"/>
      <c r="G409" s="5">
        <v>64368738</v>
      </c>
    </row>
    <row r="410" spans="1:7" s="4" customFormat="1" ht="14.1" customHeight="1" x14ac:dyDescent="0.2">
      <c r="A410" s="24">
        <v>260</v>
      </c>
      <c r="B410" s="24">
        <v>20</v>
      </c>
      <c r="C410" s="18">
        <v>401</v>
      </c>
      <c r="D410" s="32" t="s">
        <v>95</v>
      </c>
      <c r="E410" s="32"/>
      <c r="F410" s="32"/>
      <c r="G410" s="5">
        <v>1169468316</v>
      </c>
    </row>
    <row r="411" spans="1:7" s="4" customFormat="1" ht="14.1" customHeight="1" x14ac:dyDescent="0.2">
      <c r="A411" s="24">
        <v>280</v>
      </c>
      <c r="B411" s="24">
        <v>10</v>
      </c>
      <c r="C411" s="18">
        <v>1</v>
      </c>
      <c r="D411" s="32" t="s">
        <v>106</v>
      </c>
      <c r="E411" s="32"/>
      <c r="F411" s="32"/>
      <c r="G411" s="5">
        <v>10000000</v>
      </c>
    </row>
    <row r="412" spans="1:7" s="4" customFormat="1" ht="14.1" customHeight="1" x14ac:dyDescent="0.2">
      <c r="A412" s="24">
        <v>280</v>
      </c>
      <c r="B412" s="24">
        <v>20</v>
      </c>
      <c r="C412" s="18">
        <v>401</v>
      </c>
      <c r="D412" s="32" t="s">
        <v>106</v>
      </c>
      <c r="E412" s="32"/>
      <c r="F412" s="32"/>
      <c r="G412" s="5">
        <v>100000000</v>
      </c>
    </row>
    <row r="413" spans="1:7" s="4" customFormat="1" ht="14.1" customHeight="1" x14ac:dyDescent="0.2">
      <c r="A413" s="24">
        <v>290</v>
      </c>
      <c r="B413" s="24">
        <v>10</v>
      </c>
      <c r="C413" s="18">
        <v>1</v>
      </c>
      <c r="D413" s="32" t="s">
        <v>96</v>
      </c>
      <c r="E413" s="32"/>
      <c r="F413" s="32"/>
      <c r="G413" s="5">
        <v>5000000</v>
      </c>
    </row>
    <row r="414" spans="1:7" s="4" customFormat="1" ht="14.1" customHeight="1" x14ac:dyDescent="0.2">
      <c r="A414" s="24">
        <v>290</v>
      </c>
      <c r="B414" s="24">
        <v>20</v>
      </c>
      <c r="C414" s="18">
        <v>401</v>
      </c>
      <c r="D414" s="32" t="s">
        <v>96</v>
      </c>
      <c r="E414" s="32"/>
      <c r="F414" s="32"/>
      <c r="G414" s="5">
        <v>50000000</v>
      </c>
    </row>
    <row r="415" spans="1:7" s="4" customFormat="1" ht="14.1" customHeight="1" x14ac:dyDescent="0.2">
      <c r="A415" s="24">
        <v>330</v>
      </c>
      <c r="B415" s="24">
        <v>10</v>
      </c>
      <c r="C415" s="18">
        <v>1</v>
      </c>
      <c r="D415" s="32" t="s">
        <v>107</v>
      </c>
      <c r="E415" s="32"/>
      <c r="F415" s="32"/>
      <c r="G415" s="5">
        <v>8000000</v>
      </c>
    </row>
    <row r="416" spans="1:7" s="4" customFormat="1" ht="14.1" customHeight="1" x14ac:dyDescent="0.2">
      <c r="A416" s="24">
        <v>330</v>
      </c>
      <c r="B416" s="24">
        <v>20</v>
      </c>
      <c r="C416" s="18">
        <v>401</v>
      </c>
      <c r="D416" s="32" t="s">
        <v>107</v>
      </c>
      <c r="E416" s="32"/>
      <c r="F416" s="32"/>
      <c r="G416" s="5">
        <v>40500000</v>
      </c>
    </row>
    <row r="417" spans="1:7" s="4" customFormat="1" ht="14.1" customHeight="1" x14ac:dyDescent="0.2">
      <c r="A417" s="24">
        <v>340</v>
      </c>
      <c r="B417" s="24">
        <v>10</v>
      </c>
      <c r="C417" s="18">
        <v>1</v>
      </c>
      <c r="D417" s="32" t="s">
        <v>97</v>
      </c>
      <c r="E417" s="32"/>
      <c r="F417" s="32"/>
      <c r="G417" s="5">
        <v>4500000</v>
      </c>
    </row>
    <row r="418" spans="1:7" s="4" customFormat="1" ht="14.1" customHeight="1" x14ac:dyDescent="0.2">
      <c r="A418" s="24">
        <v>340</v>
      </c>
      <c r="B418" s="24">
        <v>20</v>
      </c>
      <c r="C418" s="18">
        <v>401</v>
      </c>
      <c r="D418" s="32" t="s">
        <v>97</v>
      </c>
      <c r="E418" s="32"/>
      <c r="F418" s="32"/>
      <c r="G418" s="5">
        <v>100250000</v>
      </c>
    </row>
    <row r="419" spans="1:7" s="4" customFormat="1" ht="14.1" customHeight="1" x14ac:dyDescent="0.2">
      <c r="A419" s="24">
        <v>360</v>
      </c>
      <c r="B419" s="24">
        <v>10</v>
      </c>
      <c r="C419" s="18">
        <v>1</v>
      </c>
      <c r="D419" s="32" t="s">
        <v>108</v>
      </c>
      <c r="E419" s="32"/>
      <c r="F419" s="32"/>
      <c r="G419" s="5">
        <v>15000000</v>
      </c>
    </row>
    <row r="420" spans="1:7" s="4" customFormat="1" ht="14.1" customHeight="1" x14ac:dyDescent="0.2">
      <c r="A420" s="24">
        <v>360</v>
      </c>
      <c r="B420" s="24">
        <v>20</v>
      </c>
      <c r="C420" s="18">
        <v>401</v>
      </c>
      <c r="D420" s="32" t="s">
        <v>108</v>
      </c>
      <c r="E420" s="32"/>
      <c r="F420" s="32"/>
      <c r="G420" s="5">
        <v>150000000</v>
      </c>
    </row>
    <row r="421" spans="1:7" s="4" customFormat="1" ht="14.1" customHeight="1" x14ac:dyDescent="0.2">
      <c r="A421" s="24">
        <v>390</v>
      </c>
      <c r="B421" s="24">
        <v>10</v>
      </c>
      <c r="C421" s="18">
        <v>1</v>
      </c>
      <c r="D421" s="32" t="s">
        <v>109</v>
      </c>
      <c r="E421" s="32"/>
      <c r="F421" s="32"/>
      <c r="G421" s="5">
        <v>6015620</v>
      </c>
    </row>
    <row r="422" spans="1:7" s="4" customFormat="1" ht="14.1" customHeight="1" x14ac:dyDescent="0.2">
      <c r="A422" s="24">
        <v>390</v>
      </c>
      <c r="B422" s="24">
        <v>20</v>
      </c>
      <c r="C422" s="18">
        <v>401</v>
      </c>
      <c r="D422" s="32" t="s">
        <v>109</v>
      </c>
      <c r="E422" s="32"/>
      <c r="F422" s="32"/>
      <c r="G422" s="5">
        <v>30000000</v>
      </c>
    </row>
    <row r="423" spans="1:7" s="4" customFormat="1" ht="14.1" customHeight="1" x14ac:dyDescent="0.2">
      <c r="A423" s="24">
        <v>530</v>
      </c>
      <c r="B423" s="24">
        <v>10</v>
      </c>
      <c r="C423" s="18">
        <v>1</v>
      </c>
      <c r="D423" s="32" t="s">
        <v>100</v>
      </c>
      <c r="E423" s="32"/>
      <c r="F423" s="32"/>
      <c r="G423" s="5">
        <v>2000000</v>
      </c>
    </row>
    <row r="424" spans="1:7" s="4" customFormat="1" ht="14.1" customHeight="1" x14ac:dyDescent="0.2">
      <c r="A424" s="24">
        <v>530</v>
      </c>
      <c r="B424" s="24">
        <v>20</v>
      </c>
      <c r="C424" s="18">
        <v>401</v>
      </c>
      <c r="D424" s="32" t="s">
        <v>100</v>
      </c>
      <c r="E424" s="32"/>
      <c r="F424" s="32"/>
      <c r="G424" s="5">
        <v>23000000</v>
      </c>
    </row>
    <row r="425" spans="1:7" s="4" customFormat="1" ht="14.1" customHeight="1" x14ac:dyDescent="0.2">
      <c r="A425" s="24">
        <v>540</v>
      </c>
      <c r="B425" s="24">
        <v>10</v>
      </c>
      <c r="C425" s="18">
        <v>1</v>
      </c>
      <c r="D425" s="32" t="s">
        <v>110</v>
      </c>
      <c r="E425" s="32"/>
      <c r="F425" s="32"/>
      <c r="G425" s="5">
        <v>10000000</v>
      </c>
    </row>
    <row r="426" spans="1:7" s="4" customFormat="1" ht="14.1" customHeight="1" x14ac:dyDescent="0.2">
      <c r="A426" s="24">
        <v>540</v>
      </c>
      <c r="B426" s="24">
        <v>20</v>
      </c>
      <c r="C426" s="18">
        <v>401</v>
      </c>
      <c r="D426" s="32" t="s">
        <v>110</v>
      </c>
      <c r="E426" s="32"/>
      <c r="F426" s="32"/>
      <c r="G426" s="5">
        <v>100000000</v>
      </c>
    </row>
    <row r="427" spans="1:7" s="4" customFormat="1" ht="14.1" customHeight="1" x14ac:dyDescent="0.2">
      <c r="A427" s="24">
        <v>570</v>
      </c>
      <c r="B427" s="24">
        <v>10</v>
      </c>
      <c r="C427" s="18">
        <v>1</v>
      </c>
      <c r="D427" s="32" t="s">
        <v>111</v>
      </c>
      <c r="E427" s="32"/>
      <c r="F427" s="32"/>
      <c r="G427" s="5">
        <v>299918</v>
      </c>
    </row>
    <row r="428" spans="1:7" s="4" customFormat="1" ht="14.1" customHeight="1" x14ac:dyDescent="0.2">
      <c r="A428" s="24">
        <v>570</v>
      </c>
      <c r="B428" s="24">
        <v>20</v>
      </c>
      <c r="C428" s="18">
        <v>401</v>
      </c>
      <c r="D428" s="32" t="s">
        <v>111</v>
      </c>
      <c r="E428" s="32"/>
      <c r="F428" s="32"/>
      <c r="G428" s="5">
        <v>2700000</v>
      </c>
    </row>
    <row r="429" spans="1:7" s="4" customFormat="1" ht="14.1" customHeight="1" x14ac:dyDescent="0.2">
      <c r="A429" s="24">
        <v>590</v>
      </c>
      <c r="B429" s="24">
        <v>10</v>
      </c>
      <c r="C429" s="18">
        <v>1</v>
      </c>
      <c r="D429" s="38" t="s">
        <v>112</v>
      </c>
      <c r="E429" s="38"/>
      <c r="F429" s="21"/>
      <c r="G429" s="5">
        <v>2695000</v>
      </c>
    </row>
    <row r="430" spans="1:7" s="4" customFormat="1" ht="14.1" customHeight="1" x14ac:dyDescent="0.2">
      <c r="A430" s="24">
        <v>590</v>
      </c>
      <c r="B430" s="24">
        <v>20</v>
      </c>
      <c r="C430" s="18">
        <v>401</v>
      </c>
      <c r="D430" s="32" t="s">
        <v>112</v>
      </c>
      <c r="E430" s="32"/>
      <c r="F430" s="32"/>
      <c r="G430" s="5">
        <v>90000000</v>
      </c>
    </row>
    <row r="431" spans="1:7" s="4" customFormat="1" ht="14.1" customHeight="1" x14ac:dyDescent="0.2">
      <c r="A431" s="24">
        <v>873</v>
      </c>
      <c r="B431" s="24">
        <v>20</v>
      </c>
      <c r="C431" s="18">
        <v>401</v>
      </c>
      <c r="D431" s="32" t="s">
        <v>113</v>
      </c>
      <c r="E431" s="32"/>
      <c r="F431" s="32"/>
      <c r="G431" s="5">
        <v>20829800000</v>
      </c>
    </row>
    <row r="432" spans="1:7" s="4" customFormat="1" ht="14.1" customHeight="1" x14ac:dyDescent="0.2">
      <c r="A432" s="24">
        <v>910</v>
      </c>
      <c r="B432" s="24">
        <v>10</v>
      </c>
      <c r="C432" s="18">
        <v>1</v>
      </c>
      <c r="D432" s="32" t="s">
        <v>114</v>
      </c>
      <c r="E432" s="32"/>
      <c r="F432" s="32"/>
      <c r="G432" s="5">
        <v>10000000</v>
      </c>
    </row>
    <row r="433" spans="1:7" s="4" customFormat="1" ht="14.1" customHeight="1" x14ac:dyDescent="0.2">
      <c r="A433" s="38" t="s">
        <v>41</v>
      </c>
      <c r="B433" s="38"/>
      <c r="C433" s="38"/>
      <c r="D433" s="20">
        <v>23</v>
      </c>
      <c r="E433" s="36" t="s">
        <v>115</v>
      </c>
      <c r="F433" s="36"/>
      <c r="G433" s="3" t="e">
        <f>SUM(#REF!)</f>
        <v>#REF!</v>
      </c>
    </row>
    <row r="434" spans="1:7" s="4" customFormat="1" ht="14.1" customHeight="1" x14ac:dyDescent="0.2">
      <c r="A434" s="24">
        <v>123</v>
      </c>
      <c r="B434" s="24">
        <v>10</v>
      </c>
      <c r="C434" s="18">
        <v>1</v>
      </c>
      <c r="D434" s="32" t="s">
        <v>91</v>
      </c>
      <c r="E434" s="32"/>
      <c r="F434" s="32"/>
      <c r="G434" s="5">
        <v>173560703</v>
      </c>
    </row>
    <row r="435" spans="1:7" s="4" customFormat="1" ht="14.1" customHeight="1" x14ac:dyDescent="0.2">
      <c r="A435" s="24">
        <v>125</v>
      </c>
      <c r="B435" s="24">
        <v>10</v>
      </c>
      <c r="C435" s="18">
        <v>1</v>
      </c>
      <c r="D435" s="32" t="s">
        <v>116</v>
      </c>
      <c r="E435" s="32"/>
      <c r="F435" s="32"/>
      <c r="G435" s="5">
        <v>76998364</v>
      </c>
    </row>
    <row r="436" spans="1:7" s="4" customFormat="1" ht="14.1" customHeight="1" x14ac:dyDescent="0.2">
      <c r="A436" s="24">
        <v>137</v>
      </c>
      <c r="B436" s="24">
        <v>10</v>
      </c>
      <c r="C436" s="18">
        <v>1</v>
      </c>
      <c r="D436" s="32" t="s">
        <v>102</v>
      </c>
      <c r="E436" s="32"/>
      <c r="F436" s="32"/>
      <c r="G436" s="5">
        <v>160018742</v>
      </c>
    </row>
    <row r="437" spans="1:7" s="4" customFormat="1" ht="14.1" customHeight="1" x14ac:dyDescent="0.2">
      <c r="A437" s="24">
        <v>144</v>
      </c>
      <c r="B437" s="24">
        <v>10</v>
      </c>
      <c r="C437" s="18">
        <v>1</v>
      </c>
      <c r="D437" s="32" t="s">
        <v>92</v>
      </c>
      <c r="E437" s="32"/>
      <c r="F437" s="32"/>
      <c r="G437" s="5">
        <v>51404167</v>
      </c>
    </row>
    <row r="438" spans="1:7" s="4" customFormat="1" ht="14.1" customHeight="1" x14ac:dyDescent="0.2">
      <c r="A438" s="24">
        <v>145</v>
      </c>
      <c r="B438" s="24">
        <v>10</v>
      </c>
      <c r="C438" s="18">
        <v>1</v>
      </c>
      <c r="D438" s="32" t="s">
        <v>93</v>
      </c>
      <c r="E438" s="32"/>
      <c r="F438" s="32"/>
      <c r="G438" s="5">
        <v>124630936</v>
      </c>
    </row>
    <row r="439" spans="1:7" s="4" customFormat="1" ht="14.1" customHeight="1" x14ac:dyDescent="0.2">
      <c r="A439" s="24">
        <v>145</v>
      </c>
      <c r="B439" s="24">
        <v>20</v>
      </c>
      <c r="C439" s="18">
        <v>404</v>
      </c>
      <c r="D439" s="32" t="s">
        <v>93</v>
      </c>
      <c r="E439" s="32"/>
      <c r="F439" s="32"/>
      <c r="G439" s="5">
        <v>1066500000</v>
      </c>
    </row>
    <row r="440" spans="1:7" s="4" customFormat="1" ht="14.1" customHeight="1" x14ac:dyDescent="0.2">
      <c r="A440" s="24">
        <v>220</v>
      </c>
      <c r="B440" s="24">
        <v>10</v>
      </c>
      <c r="C440" s="18">
        <v>1</v>
      </c>
      <c r="D440" s="32" t="s">
        <v>117</v>
      </c>
      <c r="E440" s="32"/>
      <c r="F440" s="32"/>
      <c r="G440" s="5">
        <v>10000000</v>
      </c>
    </row>
    <row r="441" spans="1:7" s="4" customFormat="1" ht="14.1" customHeight="1" x14ac:dyDescent="0.2">
      <c r="A441" s="24">
        <v>230</v>
      </c>
      <c r="B441" s="24">
        <v>10</v>
      </c>
      <c r="C441" s="18">
        <v>1</v>
      </c>
      <c r="D441" s="32" t="s">
        <v>94</v>
      </c>
      <c r="E441" s="32"/>
      <c r="F441" s="32"/>
      <c r="G441" s="5">
        <v>137500000</v>
      </c>
    </row>
    <row r="442" spans="1:7" s="4" customFormat="1" ht="14.1" customHeight="1" x14ac:dyDescent="0.2">
      <c r="A442" s="24">
        <v>230</v>
      </c>
      <c r="B442" s="24">
        <v>20</v>
      </c>
      <c r="C442" s="18">
        <v>404</v>
      </c>
      <c r="D442" s="32" t="s">
        <v>94</v>
      </c>
      <c r="E442" s="32"/>
      <c r="F442" s="32"/>
      <c r="G442" s="5">
        <v>54000000</v>
      </c>
    </row>
    <row r="443" spans="1:7" s="4" customFormat="1" ht="14.1" customHeight="1" x14ac:dyDescent="0.2">
      <c r="A443" s="24">
        <v>240</v>
      </c>
      <c r="B443" s="24">
        <v>10</v>
      </c>
      <c r="C443" s="18">
        <v>1</v>
      </c>
      <c r="D443" s="32" t="s">
        <v>104</v>
      </c>
      <c r="E443" s="32"/>
      <c r="F443" s="32"/>
      <c r="G443" s="5">
        <v>108100000</v>
      </c>
    </row>
    <row r="444" spans="1:7" s="4" customFormat="1" ht="14.1" customHeight="1" x14ac:dyDescent="0.2">
      <c r="A444" s="24">
        <v>250</v>
      </c>
      <c r="B444" s="24">
        <v>10</v>
      </c>
      <c r="C444" s="18">
        <v>1</v>
      </c>
      <c r="D444" s="32" t="s">
        <v>105</v>
      </c>
      <c r="E444" s="32"/>
      <c r="F444" s="32"/>
      <c r="G444" s="5">
        <v>178200000</v>
      </c>
    </row>
    <row r="445" spans="1:7" s="4" customFormat="1" ht="14.1" customHeight="1" x14ac:dyDescent="0.2">
      <c r="A445" s="24">
        <v>260</v>
      </c>
      <c r="B445" s="24">
        <v>10</v>
      </c>
      <c r="C445" s="18">
        <v>1</v>
      </c>
      <c r="D445" s="32" t="s">
        <v>95</v>
      </c>
      <c r="E445" s="32"/>
      <c r="F445" s="32"/>
      <c r="G445" s="5">
        <v>438052505</v>
      </c>
    </row>
    <row r="446" spans="1:7" s="4" customFormat="1" ht="14.1" customHeight="1" x14ac:dyDescent="0.2">
      <c r="A446" s="24">
        <v>260</v>
      </c>
      <c r="B446" s="24">
        <v>20</v>
      </c>
      <c r="C446" s="18">
        <v>404</v>
      </c>
      <c r="D446" s="32" t="s">
        <v>95</v>
      </c>
      <c r="E446" s="32"/>
      <c r="F446" s="32"/>
      <c r="G446" s="5">
        <v>454592000</v>
      </c>
    </row>
    <row r="447" spans="1:7" s="4" customFormat="1" ht="14.1" customHeight="1" x14ac:dyDescent="0.2">
      <c r="A447" s="24">
        <v>260</v>
      </c>
      <c r="B447" s="24">
        <v>30</v>
      </c>
      <c r="C447" s="18">
        <v>404</v>
      </c>
      <c r="D447" s="32" t="s">
        <v>95</v>
      </c>
      <c r="E447" s="32"/>
      <c r="F447" s="32"/>
      <c r="G447" s="5">
        <v>564000000</v>
      </c>
    </row>
    <row r="448" spans="1:7" s="4" customFormat="1" ht="14.1" customHeight="1" x14ac:dyDescent="0.2">
      <c r="A448" s="24">
        <v>280</v>
      </c>
      <c r="B448" s="24">
        <v>10</v>
      </c>
      <c r="C448" s="18">
        <v>1</v>
      </c>
      <c r="D448" s="32" t="s">
        <v>106</v>
      </c>
      <c r="E448" s="32"/>
      <c r="F448" s="32"/>
      <c r="G448" s="5">
        <v>173000000</v>
      </c>
    </row>
    <row r="449" spans="1:7" s="4" customFormat="1" ht="14.1" customHeight="1" x14ac:dyDescent="0.2">
      <c r="A449" s="24">
        <v>280</v>
      </c>
      <c r="B449" s="24">
        <v>20</v>
      </c>
      <c r="C449" s="18">
        <v>404</v>
      </c>
      <c r="D449" s="32" t="s">
        <v>106</v>
      </c>
      <c r="E449" s="32"/>
      <c r="F449" s="32"/>
      <c r="G449" s="5">
        <v>154000000</v>
      </c>
    </row>
    <row r="450" spans="1:7" s="4" customFormat="1" ht="14.1" customHeight="1" x14ac:dyDescent="0.2">
      <c r="A450" s="24">
        <v>290</v>
      </c>
      <c r="B450" s="24">
        <v>10</v>
      </c>
      <c r="C450" s="18">
        <v>1</v>
      </c>
      <c r="D450" s="32" t="s">
        <v>96</v>
      </c>
      <c r="E450" s="32"/>
      <c r="F450" s="32"/>
      <c r="G450" s="5">
        <v>60000000</v>
      </c>
    </row>
    <row r="451" spans="1:7" s="4" customFormat="1" ht="14.1" customHeight="1" x14ac:dyDescent="0.2">
      <c r="A451" s="24">
        <v>330</v>
      </c>
      <c r="B451" s="24">
        <v>10</v>
      </c>
      <c r="C451" s="18">
        <v>1</v>
      </c>
      <c r="D451" s="32" t="s">
        <v>107</v>
      </c>
      <c r="E451" s="32"/>
      <c r="F451" s="32"/>
      <c r="G451" s="5">
        <v>10175000</v>
      </c>
    </row>
    <row r="452" spans="1:7" s="4" customFormat="1" ht="14.1" customHeight="1" x14ac:dyDescent="0.2">
      <c r="A452" s="24">
        <v>340</v>
      </c>
      <c r="B452" s="24">
        <v>10</v>
      </c>
      <c r="C452" s="18">
        <v>1</v>
      </c>
      <c r="D452" s="32" t="s">
        <v>97</v>
      </c>
      <c r="E452" s="32"/>
      <c r="F452" s="32"/>
      <c r="G452" s="5">
        <v>39275000</v>
      </c>
    </row>
    <row r="453" spans="1:7" s="4" customFormat="1" ht="14.1" customHeight="1" x14ac:dyDescent="0.2">
      <c r="A453" s="24">
        <v>360</v>
      </c>
      <c r="B453" s="24">
        <v>10</v>
      </c>
      <c r="C453" s="18">
        <v>1</v>
      </c>
      <c r="D453" s="32" t="s">
        <v>108</v>
      </c>
      <c r="E453" s="32"/>
      <c r="F453" s="32"/>
      <c r="G453" s="5">
        <v>4430189</v>
      </c>
    </row>
    <row r="454" spans="1:7" s="4" customFormat="1" ht="14.1" customHeight="1" x14ac:dyDescent="0.2">
      <c r="A454" s="24">
        <v>540</v>
      </c>
      <c r="B454" s="24">
        <v>10</v>
      </c>
      <c r="C454" s="18">
        <v>1</v>
      </c>
      <c r="D454" s="32" t="s">
        <v>110</v>
      </c>
      <c r="E454" s="32"/>
      <c r="F454" s="32"/>
      <c r="G454" s="5">
        <v>7104360</v>
      </c>
    </row>
    <row r="455" spans="1:7" s="4" customFormat="1" ht="14.1" customHeight="1" x14ac:dyDescent="0.2">
      <c r="A455" s="24">
        <v>540</v>
      </c>
      <c r="B455" s="24">
        <v>20</v>
      </c>
      <c r="C455" s="18">
        <v>404</v>
      </c>
      <c r="D455" s="32" t="s">
        <v>110</v>
      </c>
      <c r="E455" s="32"/>
      <c r="F455" s="32"/>
      <c r="G455" s="5">
        <v>78500000</v>
      </c>
    </row>
    <row r="456" spans="1:7" s="4" customFormat="1" ht="14.1" customHeight="1" x14ac:dyDescent="0.2">
      <c r="A456" s="24">
        <v>570</v>
      </c>
      <c r="B456" s="24">
        <v>10</v>
      </c>
      <c r="C456" s="18">
        <v>1</v>
      </c>
      <c r="D456" s="32" t="s">
        <v>111</v>
      </c>
      <c r="E456" s="32"/>
      <c r="F456" s="32"/>
      <c r="G456" s="5">
        <v>8293636</v>
      </c>
    </row>
    <row r="457" spans="1:7" s="4" customFormat="1" ht="14.1" customHeight="1" x14ac:dyDescent="0.2">
      <c r="A457" s="24">
        <v>570</v>
      </c>
      <c r="B457" s="24">
        <v>20</v>
      </c>
      <c r="C457" s="18">
        <v>404</v>
      </c>
      <c r="D457" s="32" t="s">
        <v>111</v>
      </c>
      <c r="E457" s="32"/>
      <c r="F457" s="32"/>
      <c r="G457" s="5">
        <v>27708064</v>
      </c>
    </row>
    <row r="458" spans="1:7" s="4" customFormat="1" ht="14.1" customHeight="1" x14ac:dyDescent="0.2">
      <c r="A458" s="24">
        <v>873</v>
      </c>
      <c r="B458" s="24">
        <v>10</v>
      </c>
      <c r="C458" s="18">
        <v>1</v>
      </c>
      <c r="D458" s="32" t="s">
        <v>113</v>
      </c>
      <c r="E458" s="32"/>
      <c r="F458" s="32"/>
      <c r="G458" s="5">
        <v>983932118</v>
      </c>
    </row>
    <row r="459" spans="1:7" s="4" customFormat="1" ht="14.1" customHeight="1" x14ac:dyDescent="0.2">
      <c r="A459" s="24">
        <v>873</v>
      </c>
      <c r="B459" s="24">
        <v>20</v>
      </c>
      <c r="C459" s="18">
        <v>404</v>
      </c>
      <c r="D459" s="32" t="s">
        <v>113</v>
      </c>
      <c r="E459" s="32"/>
      <c r="F459" s="32"/>
      <c r="G459" s="5">
        <v>18686268028</v>
      </c>
    </row>
    <row r="460" spans="1:7" s="4" customFormat="1" ht="14.1" customHeight="1" x14ac:dyDescent="0.2">
      <c r="A460" s="24">
        <v>873</v>
      </c>
      <c r="B460" s="24">
        <v>30</v>
      </c>
      <c r="C460" s="18">
        <v>404</v>
      </c>
      <c r="D460" s="32" t="s">
        <v>113</v>
      </c>
      <c r="E460" s="32"/>
      <c r="F460" s="32"/>
      <c r="G460" s="5">
        <v>1297200000</v>
      </c>
    </row>
    <row r="461" spans="1:7" s="4" customFormat="1" ht="14.1" customHeight="1" x14ac:dyDescent="0.2">
      <c r="A461" s="24">
        <v>874</v>
      </c>
      <c r="B461" s="24">
        <v>20</v>
      </c>
      <c r="C461" s="18">
        <v>404</v>
      </c>
      <c r="D461" s="32" t="s">
        <v>118</v>
      </c>
      <c r="E461" s="32"/>
      <c r="F461" s="32"/>
      <c r="G461" s="5">
        <v>20100000</v>
      </c>
    </row>
    <row r="462" spans="1:7" s="4" customFormat="1" ht="14.1" customHeight="1" x14ac:dyDescent="0.2">
      <c r="A462" s="24">
        <v>910</v>
      </c>
      <c r="B462" s="24">
        <v>10</v>
      </c>
      <c r="C462" s="18">
        <v>1</v>
      </c>
      <c r="D462" s="32" t="s">
        <v>114</v>
      </c>
      <c r="E462" s="32"/>
      <c r="F462" s="32"/>
      <c r="G462" s="5">
        <v>5768387</v>
      </c>
    </row>
    <row r="463" spans="1:7" s="4" customFormat="1" ht="14.1" customHeight="1" x14ac:dyDescent="0.2">
      <c r="A463" s="38" t="s">
        <v>41</v>
      </c>
      <c r="B463" s="38"/>
      <c r="C463" s="38"/>
      <c r="D463" s="20">
        <v>24</v>
      </c>
      <c r="E463" s="36" t="s">
        <v>119</v>
      </c>
      <c r="F463" s="36"/>
      <c r="G463" s="3" t="e">
        <f>SUM(#REF!)</f>
        <v>#REF!</v>
      </c>
    </row>
    <row r="464" spans="1:7" s="4" customFormat="1" ht="14.1" customHeight="1" x14ac:dyDescent="0.2">
      <c r="A464" s="24">
        <v>260</v>
      </c>
      <c r="B464" s="24">
        <v>20</v>
      </c>
      <c r="C464" s="18">
        <v>4</v>
      </c>
      <c r="D464" s="32" t="s">
        <v>95</v>
      </c>
      <c r="E464" s="32"/>
      <c r="F464" s="32"/>
      <c r="G464" s="5">
        <v>1000000024</v>
      </c>
    </row>
    <row r="465" spans="1:7" s="4" customFormat="1" ht="14.1" customHeight="1" x14ac:dyDescent="0.2">
      <c r="A465" s="24">
        <v>390</v>
      </c>
      <c r="B465" s="24">
        <v>20</v>
      </c>
      <c r="C465" s="18">
        <v>4</v>
      </c>
      <c r="D465" s="32" t="s">
        <v>109</v>
      </c>
      <c r="E465" s="32"/>
      <c r="F465" s="32"/>
      <c r="G465" s="5">
        <v>2000000000</v>
      </c>
    </row>
    <row r="466" spans="1:7" s="4" customFormat="1" ht="14.1" customHeight="1" x14ac:dyDescent="0.2">
      <c r="A466" s="24">
        <v>871</v>
      </c>
      <c r="B466" s="24">
        <v>20</v>
      </c>
      <c r="C466" s="18">
        <v>4</v>
      </c>
      <c r="D466" s="32" t="s">
        <v>120</v>
      </c>
      <c r="E466" s="32"/>
      <c r="F466" s="32"/>
      <c r="G466" s="5">
        <v>69964378000</v>
      </c>
    </row>
    <row r="467" spans="1:7" s="4" customFormat="1" ht="14.1" customHeight="1" x14ac:dyDescent="0.2">
      <c r="A467" s="24">
        <v>874</v>
      </c>
      <c r="B467" s="24">
        <v>20</v>
      </c>
      <c r="C467" s="18">
        <v>4</v>
      </c>
      <c r="D467" s="32" t="s">
        <v>118</v>
      </c>
      <c r="E467" s="32"/>
      <c r="F467" s="32"/>
      <c r="G467" s="5">
        <v>8035622000</v>
      </c>
    </row>
    <row r="468" spans="1:7" s="4" customFormat="1" ht="14.1" customHeight="1" x14ac:dyDescent="0.2">
      <c r="A468" s="24"/>
      <c r="B468" s="24"/>
      <c r="C468" s="18"/>
      <c r="D468" s="11"/>
      <c r="E468" s="11"/>
      <c r="F468" s="11"/>
    </row>
    <row r="469" spans="1:7" s="4" customFormat="1" ht="14.1" customHeight="1" x14ac:dyDescent="0.2">
      <c r="A469" s="24"/>
      <c r="B469" s="24"/>
      <c r="C469" s="18"/>
      <c r="D469" s="11"/>
      <c r="E469" s="11"/>
      <c r="F469" s="11"/>
    </row>
    <row r="470" spans="1:7" s="4" customFormat="1" ht="14.1" customHeight="1" x14ac:dyDescent="0.2">
      <c r="A470" s="24"/>
      <c r="B470" s="24"/>
      <c r="C470" s="18"/>
      <c r="D470" s="11"/>
      <c r="E470" s="11"/>
      <c r="F470" s="11"/>
    </row>
    <row r="471" spans="1:7" s="4" customFormat="1" ht="14.1" customHeight="1" x14ac:dyDescent="0.2">
      <c r="A471" s="24"/>
      <c r="B471" s="24"/>
      <c r="C471" s="18"/>
      <c r="D471" s="11"/>
      <c r="E471" s="11"/>
      <c r="F471" s="11"/>
    </row>
    <row r="472" spans="1:7" s="4" customFormat="1" ht="14.1" customHeight="1" x14ac:dyDescent="0.2">
      <c r="A472" s="24"/>
      <c r="B472" s="24"/>
      <c r="C472" s="18"/>
      <c r="D472" s="11"/>
      <c r="E472" s="11"/>
      <c r="F472" s="11"/>
    </row>
    <row r="473" spans="1:7" s="4" customFormat="1" ht="14.1" customHeight="1" x14ac:dyDescent="0.2">
      <c r="A473" s="24"/>
      <c r="B473" s="24"/>
      <c r="C473" s="18"/>
      <c r="D473" s="11"/>
      <c r="E473" s="11"/>
      <c r="F473" s="11"/>
    </row>
    <row r="474" spans="1:7" s="4" customFormat="1" ht="14.1" customHeight="1" x14ac:dyDescent="0.2">
      <c r="A474" s="24"/>
      <c r="B474" s="24"/>
      <c r="C474" s="18"/>
      <c r="D474" s="11"/>
      <c r="E474" s="11"/>
      <c r="F474" s="11"/>
    </row>
    <row r="475" spans="1:7" s="4" customFormat="1" ht="14.1" customHeight="1" x14ac:dyDescent="0.2">
      <c r="A475" s="24"/>
      <c r="B475" s="24"/>
      <c r="C475" s="18"/>
      <c r="D475" s="11"/>
      <c r="E475" s="11"/>
      <c r="F475" s="11"/>
    </row>
    <row r="476" spans="1:7" s="4" customFormat="1" ht="14.1" customHeight="1" x14ac:dyDescent="0.2">
      <c r="A476" s="24"/>
      <c r="B476" s="24"/>
      <c r="C476" s="18"/>
      <c r="D476" s="11"/>
      <c r="E476" s="11"/>
      <c r="F476" s="11"/>
    </row>
    <row r="477" spans="1:7" s="4" customFormat="1" ht="14.1" customHeight="1" x14ac:dyDescent="0.2">
      <c r="A477" s="24"/>
      <c r="B477" s="24"/>
      <c r="C477" s="18"/>
      <c r="D477" s="11"/>
      <c r="E477" s="11"/>
      <c r="F477" s="11"/>
    </row>
    <row r="478" spans="1:7" s="4" customFormat="1" ht="14.1" customHeight="1" x14ac:dyDescent="0.2">
      <c r="A478" s="24"/>
      <c r="B478" s="24"/>
      <c r="C478" s="18"/>
      <c r="D478" s="11"/>
      <c r="E478" s="11"/>
      <c r="F478" s="11"/>
    </row>
    <row r="479" spans="1:7" s="4" customFormat="1" ht="14.1" customHeight="1" x14ac:dyDescent="0.2">
      <c r="A479" s="24"/>
      <c r="B479" s="24"/>
      <c r="C479" s="18"/>
      <c r="D479" s="11"/>
      <c r="E479" s="11"/>
      <c r="F479" s="11"/>
    </row>
    <row r="480" spans="1:7" s="4" customFormat="1" ht="14.1" customHeight="1" x14ac:dyDescent="0.2">
      <c r="A480" s="24"/>
      <c r="B480" s="24"/>
      <c r="C480" s="18"/>
      <c r="D480" s="11"/>
      <c r="E480" s="11"/>
      <c r="F480" s="11"/>
    </row>
    <row r="481" spans="1:6" s="4" customFormat="1" ht="14.1" customHeight="1" x14ac:dyDescent="0.2">
      <c r="A481" s="24"/>
      <c r="B481" s="24"/>
      <c r="C481" s="18"/>
      <c r="D481" s="11"/>
      <c r="E481" s="11"/>
      <c r="F481" s="11"/>
    </row>
    <row r="482" spans="1:6" s="4" customFormat="1" ht="14.1" customHeight="1" x14ac:dyDescent="0.2">
      <c r="A482" s="24"/>
      <c r="B482" s="24"/>
      <c r="C482" s="18"/>
      <c r="D482" s="11"/>
      <c r="E482" s="11"/>
      <c r="F482" s="11"/>
    </row>
    <row r="483" spans="1:6" s="4" customFormat="1" ht="14.1" customHeight="1" x14ac:dyDescent="0.2">
      <c r="A483" s="24"/>
      <c r="B483" s="24"/>
      <c r="C483" s="18"/>
      <c r="D483" s="11"/>
      <c r="E483" s="11"/>
      <c r="F483" s="11"/>
    </row>
    <row r="484" spans="1:6" s="4" customFormat="1" ht="14.1" customHeight="1" x14ac:dyDescent="0.2">
      <c r="A484" s="24"/>
      <c r="B484" s="24"/>
      <c r="C484" s="18"/>
      <c r="D484" s="11"/>
      <c r="E484" s="11"/>
      <c r="F484" s="11"/>
    </row>
    <row r="485" spans="1:6" s="4" customFormat="1" ht="14.1" customHeight="1" x14ac:dyDescent="0.2">
      <c r="A485" s="24"/>
      <c r="B485" s="24"/>
      <c r="C485" s="18"/>
      <c r="D485" s="11"/>
      <c r="E485" s="11"/>
      <c r="F485" s="11"/>
    </row>
    <row r="486" spans="1:6" s="4" customFormat="1" ht="14.1" customHeight="1" x14ac:dyDescent="0.2">
      <c r="A486" s="24"/>
      <c r="B486" s="24"/>
      <c r="C486" s="18"/>
      <c r="D486" s="11"/>
      <c r="E486" s="11"/>
      <c r="F486" s="11"/>
    </row>
    <row r="487" spans="1:6" s="4" customFormat="1" ht="14.1" customHeight="1" x14ac:dyDescent="0.2">
      <c r="A487" s="24"/>
      <c r="B487" s="24"/>
      <c r="C487" s="18"/>
      <c r="D487" s="11"/>
      <c r="E487" s="11"/>
      <c r="F487" s="11"/>
    </row>
    <row r="488" spans="1:6" s="4" customFormat="1" ht="14.1" customHeight="1" x14ac:dyDescent="0.2">
      <c r="A488" s="24"/>
      <c r="B488" s="24"/>
      <c r="C488" s="18"/>
      <c r="D488" s="11"/>
      <c r="E488" s="11"/>
      <c r="F488" s="11"/>
    </row>
    <row r="489" spans="1:6" s="4" customFormat="1" ht="14.1" customHeight="1" x14ac:dyDescent="0.2">
      <c r="A489" s="24"/>
      <c r="B489" s="24"/>
      <c r="C489" s="18"/>
      <c r="D489" s="11"/>
      <c r="E489" s="11"/>
      <c r="F489" s="11"/>
    </row>
    <row r="490" spans="1:6" s="4" customFormat="1" ht="14.1" customHeight="1" x14ac:dyDescent="0.2">
      <c r="A490" s="24"/>
      <c r="B490" s="24"/>
      <c r="C490" s="18"/>
      <c r="D490" s="11"/>
      <c r="E490" s="11"/>
      <c r="F490" s="11"/>
    </row>
    <row r="491" spans="1:6" s="4" customFormat="1" ht="14.1" customHeight="1" x14ac:dyDescent="0.2">
      <c r="A491" s="24"/>
      <c r="B491" s="24"/>
      <c r="C491" s="18"/>
      <c r="D491" s="11"/>
      <c r="E491" s="11"/>
      <c r="F491" s="11"/>
    </row>
    <row r="492" spans="1:6" s="4" customFormat="1" ht="14.1" customHeight="1" x14ac:dyDescent="0.2">
      <c r="A492" s="24"/>
      <c r="B492" s="24"/>
      <c r="C492" s="18"/>
      <c r="D492" s="11"/>
      <c r="E492" s="11"/>
      <c r="F492" s="11"/>
    </row>
    <row r="493" spans="1:6" s="4" customFormat="1" ht="14.1" customHeight="1" x14ac:dyDescent="0.2">
      <c r="A493" s="24"/>
      <c r="B493" s="24"/>
      <c r="C493" s="18"/>
      <c r="D493" s="11"/>
      <c r="E493" s="11"/>
      <c r="F493" s="11"/>
    </row>
    <row r="494" spans="1:6" s="4" customFormat="1" ht="14.1" customHeight="1" x14ac:dyDescent="0.2">
      <c r="A494" s="24"/>
      <c r="B494" s="24"/>
      <c r="C494" s="18"/>
      <c r="D494" s="11"/>
      <c r="E494" s="11"/>
      <c r="F494" s="11"/>
    </row>
    <row r="495" spans="1:6" s="4" customFormat="1" ht="14.1" customHeight="1" x14ac:dyDescent="0.2">
      <c r="A495" s="24"/>
      <c r="B495" s="24"/>
      <c r="C495" s="18"/>
      <c r="D495" s="11"/>
      <c r="E495" s="11"/>
      <c r="F495" s="11"/>
    </row>
    <row r="496" spans="1:6" s="4" customFormat="1" ht="14.1" customHeight="1" x14ac:dyDescent="0.2">
      <c r="A496" s="24"/>
      <c r="B496" s="24"/>
      <c r="C496" s="18"/>
      <c r="D496" s="11"/>
      <c r="E496" s="11"/>
      <c r="F496" s="11"/>
    </row>
    <row r="497" spans="1:6" s="4" customFormat="1" ht="14.1" customHeight="1" x14ac:dyDescent="0.2">
      <c r="A497" s="24"/>
      <c r="B497" s="24"/>
      <c r="C497" s="18"/>
      <c r="D497" s="11"/>
      <c r="E497" s="11"/>
      <c r="F497" s="11"/>
    </row>
    <row r="498" spans="1:6" s="4" customFormat="1" ht="14.1" customHeight="1" x14ac:dyDescent="0.2">
      <c r="A498" s="24"/>
      <c r="B498" s="24"/>
      <c r="C498" s="18"/>
      <c r="D498" s="11"/>
      <c r="E498" s="11"/>
      <c r="F498" s="11"/>
    </row>
    <row r="499" spans="1:6" s="4" customFormat="1" ht="14.1" customHeight="1" x14ac:dyDescent="0.2">
      <c r="A499" s="24"/>
      <c r="B499" s="24"/>
      <c r="C499" s="18"/>
      <c r="D499" s="11"/>
      <c r="E499" s="11"/>
      <c r="F499" s="11"/>
    </row>
    <row r="500" spans="1:6" s="4" customFormat="1" ht="14.1" customHeight="1" x14ac:dyDescent="0.2">
      <c r="A500" s="24"/>
      <c r="B500" s="24"/>
      <c r="C500" s="18"/>
      <c r="D500" s="11"/>
      <c r="E500" s="11"/>
      <c r="F500" s="11"/>
    </row>
    <row r="501" spans="1:6" s="4" customFormat="1" ht="14.1" customHeight="1" x14ac:dyDescent="0.2">
      <c r="A501" s="24"/>
      <c r="B501" s="24"/>
      <c r="C501" s="18"/>
      <c r="D501" s="11"/>
      <c r="E501" s="11"/>
      <c r="F501" s="11"/>
    </row>
    <row r="502" spans="1:6" s="4" customFormat="1" ht="14.1" customHeight="1" x14ac:dyDescent="0.2">
      <c r="A502" s="24"/>
      <c r="B502" s="24"/>
      <c r="C502" s="18"/>
      <c r="D502" s="11"/>
      <c r="E502" s="11"/>
      <c r="F502" s="11"/>
    </row>
    <row r="503" spans="1:6" s="4" customFormat="1" ht="14.1" customHeight="1" x14ac:dyDescent="0.2">
      <c r="A503" s="24"/>
      <c r="B503" s="24"/>
      <c r="C503" s="18"/>
      <c r="D503" s="11"/>
      <c r="E503" s="11"/>
      <c r="F503" s="11"/>
    </row>
    <row r="504" spans="1:6" s="4" customFormat="1" ht="14.1" customHeight="1" x14ac:dyDescent="0.2">
      <c r="A504" s="24"/>
      <c r="B504" s="24"/>
      <c r="C504" s="18"/>
      <c r="D504" s="11"/>
      <c r="E504" s="11"/>
      <c r="F504" s="11"/>
    </row>
    <row r="505" spans="1:6" s="4" customFormat="1" ht="14.1" customHeight="1" x14ac:dyDescent="0.2">
      <c r="A505" s="24"/>
      <c r="B505" s="24"/>
      <c r="C505" s="18"/>
      <c r="D505" s="11"/>
      <c r="E505" s="11"/>
      <c r="F505" s="11"/>
    </row>
    <row r="506" spans="1:6" s="4" customFormat="1" ht="14.1" customHeight="1" x14ac:dyDescent="0.2">
      <c r="A506" s="24"/>
      <c r="B506" s="24"/>
      <c r="C506" s="18"/>
      <c r="D506" s="11"/>
      <c r="E506" s="11"/>
      <c r="F506" s="11"/>
    </row>
    <row r="507" spans="1:6" s="4" customFormat="1" ht="14.1" customHeight="1" x14ac:dyDescent="0.2">
      <c r="A507" s="24"/>
      <c r="B507" s="24"/>
      <c r="C507" s="18"/>
      <c r="D507" s="11"/>
      <c r="E507" s="11"/>
      <c r="F507" s="11"/>
    </row>
    <row r="508" spans="1:6" s="4" customFormat="1" ht="14.1" customHeight="1" x14ac:dyDescent="0.2">
      <c r="A508" s="24"/>
      <c r="B508" s="24"/>
      <c r="C508" s="18"/>
      <c r="D508" s="11"/>
      <c r="E508" s="11"/>
      <c r="F508" s="11"/>
    </row>
    <row r="509" spans="1:6" s="4" customFormat="1" ht="14.1" customHeight="1" x14ac:dyDescent="0.2">
      <c r="A509" s="24"/>
      <c r="B509" s="24"/>
      <c r="C509" s="18"/>
      <c r="D509" s="11"/>
      <c r="E509" s="11"/>
      <c r="F509" s="11"/>
    </row>
    <row r="510" spans="1:6" s="4" customFormat="1" ht="14.1" customHeight="1" x14ac:dyDescent="0.2">
      <c r="A510" s="24"/>
      <c r="B510" s="24"/>
      <c r="C510" s="18"/>
      <c r="D510" s="11"/>
      <c r="E510" s="11"/>
      <c r="F510" s="11"/>
    </row>
    <row r="511" spans="1:6" s="4" customFormat="1" ht="14.1" customHeight="1" x14ac:dyDescent="0.2">
      <c r="A511" s="24"/>
      <c r="B511" s="24"/>
      <c r="C511" s="18"/>
      <c r="D511" s="11"/>
      <c r="E511" s="11"/>
      <c r="F511" s="11"/>
    </row>
    <row r="512" spans="1:6" s="4" customFormat="1" ht="14.1" customHeight="1" x14ac:dyDescent="0.2">
      <c r="A512" s="24"/>
      <c r="B512" s="24"/>
      <c r="C512" s="18"/>
      <c r="D512" s="11"/>
      <c r="E512" s="11"/>
      <c r="F512" s="11"/>
    </row>
    <row r="513" spans="1:6" s="4" customFormat="1" ht="14.1" customHeight="1" x14ac:dyDescent="0.2">
      <c r="A513" s="24"/>
      <c r="B513" s="24"/>
      <c r="C513" s="18"/>
      <c r="D513" s="11"/>
      <c r="E513" s="11"/>
      <c r="F513" s="11"/>
    </row>
    <row r="514" spans="1:6" s="4" customFormat="1" ht="14.1" customHeight="1" x14ac:dyDescent="0.2">
      <c r="A514" s="24"/>
      <c r="B514" s="24"/>
      <c r="C514" s="18"/>
      <c r="D514" s="11"/>
      <c r="E514" s="11"/>
      <c r="F514" s="11"/>
    </row>
    <row r="515" spans="1:6" s="4" customFormat="1" ht="14.1" customHeight="1" x14ac:dyDescent="0.2">
      <c r="A515" s="24"/>
      <c r="B515" s="24"/>
      <c r="C515" s="18"/>
      <c r="D515" s="11"/>
      <c r="E515" s="11"/>
      <c r="F515" s="11"/>
    </row>
    <row r="516" spans="1:6" s="4" customFormat="1" ht="14.1" customHeight="1" x14ac:dyDescent="0.2">
      <c r="A516" s="24"/>
      <c r="B516" s="24"/>
      <c r="C516" s="18"/>
      <c r="D516" s="11"/>
      <c r="E516" s="11"/>
      <c r="F516" s="11"/>
    </row>
    <row r="517" spans="1:6" s="4" customFormat="1" ht="14.1" customHeight="1" x14ac:dyDescent="0.2">
      <c r="A517" s="24"/>
      <c r="B517" s="24"/>
      <c r="C517" s="18"/>
      <c r="D517" s="11"/>
      <c r="E517" s="11"/>
      <c r="F517" s="11"/>
    </row>
    <row r="518" spans="1:6" s="4" customFormat="1" ht="14.1" customHeight="1" x14ac:dyDescent="0.2">
      <c r="A518" s="24"/>
      <c r="B518" s="24"/>
      <c r="C518" s="18"/>
      <c r="D518" s="11"/>
      <c r="E518" s="11"/>
      <c r="F518" s="11"/>
    </row>
    <row r="519" spans="1:6" s="4" customFormat="1" ht="14.1" customHeight="1" x14ac:dyDescent="0.2">
      <c r="A519" s="24"/>
      <c r="B519" s="24"/>
      <c r="C519" s="18"/>
      <c r="D519" s="11"/>
      <c r="E519" s="11"/>
      <c r="F519" s="11"/>
    </row>
    <row r="520" spans="1:6" s="4" customFormat="1" ht="14.1" customHeight="1" x14ac:dyDescent="0.2">
      <c r="A520" s="24"/>
      <c r="B520" s="24"/>
      <c r="C520" s="18"/>
      <c r="D520" s="11"/>
      <c r="E520" s="11"/>
      <c r="F520" s="11"/>
    </row>
    <row r="521" spans="1:6" s="4" customFormat="1" ht="14.1" customHeight="1" x14ac:dyDescent="0.2">
      <c r="A521" s="24"/>
      <c r="B521" s="24"/>
      <c r="C521" s="18"/>
      <c r="D521" s="11"/>
      <c r="E521" s="11"/>
      <c r="F521" s="11"/>
    </row>
    <row r="522" spans="1:6" s="4" customFormat="1" ht="14.1" customHeight="1" x14ac:dyDescent="0.2">
      <c r="A522" s="24"/>
      <c r="B522" s="24"/>
      <c r="C522" s="18"/>
      <c r="D522" s="11"/>
      <c r="E522" s="11"/>
      <c r="F522" s="11"/>
    </row>
    <row r="523" spans="1:6" s="4" customFormat="1" ht="14.1" customHeight="1" x14ac:dyDescent="0.2">
      <c r="A523" s="24"/>
      <c r="B523" s="24"/>
      <c r="C523" s="18"/>
      <c r="D523" s="11"/>
      <c r="E523" s="11"/>
      <c r="F523" s="11"/>
    </row>
    <row r="524" spans="1:6" s="4" customFormat="1" ht="14.1" customHeight="1" x14ac:dyDescent="0.2">
      <c r="A524" s="24"/>
      <c r="B524" s="24"/>
      <c r="C524" s="18"/>
      <c r="D524" s="11"/>
      <c r="E524" s="11"/>
      <c r="F524" s="11"/>
    </row>
    <row r="525" spans="1:6" s="4" customFormat="1" ht="14.1" customHeight="1" x14ac:dyDescent="0.2">
      <c r="A525" s="24"/>
      <c r="B525" s="24"/>
      <c r="C525" s="18"/>
      <c r="D525" s="11"/>
      <c r="E525" s="11"/>
      <c r="F525" s="11"/>
    </row>
    <row r="526" spans="1:6" s="4" customFormat="1" ht="14.1" customHeight="1" x14ac:dyDescent="0.2">
      <c r="A526" s="24"/>
      <c r="B526" s="24"/>
      <c r="C526" s="18"/>
      <c r="D526" s="11"/>
      <c r="E526" s="11"/>
      <c r="F526" s="11"/>
    </row>
    <row r="527" spans="1:6" s="4" customFormat="1" ht="14.1" customHeight="1" x14ac:dyDescent="0.2">
      <c r="A527" s="24"/>
      <c r="B527" s="24"/>
      <c r="C527" s="18"/>
      <c r="D527" s="11"/>
      <c r="E527" s="11"/>
      <c r="F527" s="11"/>
    </row>
    <row r="528" spans="1:6" s="4" customFormat="1" ht="14.1" customHeight="1" x14ac:dyDescent="0.2">
      <c r="A528" s="24"/>
      <c r="B528" s="24"/>
      <c r="C528" s="18"/>
      <c r="D528" s="11"/>
      <c r="E528" s="11"/>
      <c r="F528" s="11"/>
    </row>
    <row r="529" spans="1:6" s="4" customFormat="1" ht="14.1" customHeight="1" x14ac:dyDescent="0.2">
      <c r="A529" s="24"/>
      <c r="B529" s="24"/>
      <c r="C529" s="18"/>
      <c r="D529" s="11"/>
      <c r="E529" s="11"/>
      <c r="F529" s="11"/>
    </row>
    <row r="530" spans="1:6" s="4" customFormat="1" ht="14.1" customHeight="1" x14ac:dyDescent="0.2">
      <c r="A530" s="24"/>
      <c r="B530" s="24"/>
      <c r="C530" s="18"/>
      <c r="D530" s="11"/>
      <c r="E530" s="11"/>
      <c r="F530" s="11"/>
    </row>
    <row r="531" spans="1:6" s="4" customFormat="1" ht="14.1" customHeight="1" x14ac:dyDescent="0.2">
      <c r="A531" s="24"/>
      <c r="B531" s="24"/>
      <c r="C531" s="18"/>
      <c r="D531" s="11"/>
      <c r="E531" s="11"/>
      <c r="F531" s="11"/>
    </row>
    <row r="532" spans="1:6" s="4" customFormat="1" ht="14.1" customHeight="1" x14ac:dyDescent="0.2">
      <c r="A532" s="24"/>
      <c r="B532" s="24"/>
      <c r="C532" s="18"/>
      <c r="D532" s="11"/>
      <c r="E532" s="11"/>
      <c r="F532" s="11"/>
    </row>
    <row r="533" spans="1:6" s="4" customFormat="1" ht="14.1" customHeight="1" x14ac:dyDescent="0.2">
      <c r="A533" s="24"/>
      <c r="B533" s="24"/>
      <c r="C533" s="18"/>
      <c r="D533" s="11"/>
      <c r="E533" s="11"/>
      <c r="F533" s="11"/>
    </row>
    <row r="534" spans="1:6" s="4" customFormat="1" ht="14.1" customHeight="1" x14ac:dyDescent="0.2">
      <c r="A534" s="24"/>
      <c r="B534" s="24"/>
      <c r="C534" s="18"/>
      <c r="D534" s="11"/>
      <c r="E534" s="11"/>
      <c r="F534" s="11"/>
    </row>
    <row r="535" spans="1:6" s="4" customFormat="1" ht="14.1" customHeight="1" x14ac:dyDescent="0.2">
      <c r="A535" s="24"/>
      <c r="B535" s="24"/>
      <c r="C535" s="18"/>
      <c r="D535" s="11"/>
      <c r="E535" s="11"/>
      <c r="F535" s="11"/>
    </row>
    <row r="536" spans="1:6" s="4" customFormat="1" ht="14.1" customHeight="1" x14ac:dyDescent="0.2">
      <c r="A536" s="24"/>
      <c r="B536" s="24"/>
      <c r="C536" s="18"/>
      <c r="D536" s="11"/>
      <c r="E536" s="11"/>
      <c r="F536" s="11"/>
    </row>
    <row r="537" spans="1:6" s="4" customFormat="1" ht="14.1" customHeight="1" x14ac:dyDescent="0.2">
      <c r="A537" s="24"/>
      <c r="B537" s="24"/>
      <c r="C537" s="18"/>
      <c r="D537" s="11"/>
      <c r="E537" s="11"/>
      <c r="F537" s="11"/>
    </row>
    <row r="538" spans="1:6" s="4" customFormat="1" ht="14.1" customHeight="1" x14ac:dyDescent="0.2">
      <c r="A538" s="24"/>
      <c r="B538" s="24"/>
      <c r="C538" s="18"/>
      <c r="D538" s="11"/>
      <c r="E538" s="11"/>
      <c r="F538" s="11"/>
    </row>
    <row r="539" spans="1:6" s="4" customFormat="1" ht="14.1" customHeight="1" x14ac:dyDescent="0.2">
      <c r="A539" s="24"/>
      <c r="B539" s="24"/>
      <c r="C539" s="18"/>
      <c r="D539" s="11"/>
      <c r="E539" s="11"/>
      <c r="F539" s="11"/>
    </row>
    <row r="540" spans="1:6" s="4" customFormat="1" ht="14.1" customHeight="1" x14ac:dyDescent="0.2">
      <c r="A540" s="24"/>
      <c r="B540" s="24"/>
      <c r="C540" s="18"/>
      <c r="D540" s="11"/>
      <c r="E540" s="11"/>
      <c r="F540" s="11"/>
    </row>
    <row r="541" spans="1:6" s="4" customFormat="1" ht="14.1" customHeight="1" x14ac:dyDescent="0.2">
      <c r="A541" s="24"/>
      <c r="B541" s="24"/>
      <c r="C541" s="18"/>
      <c r="D541" s="11"/>
      <c r="E541" s="11"/>
      <c r="F541" s="11"/>
    </row>
    <row r="542" spans="1:6" s="4" customFormat="1" ht="14.1" customHeight="1" x14ac:dyDescent="0.2">
      <c r="A542" s="24"/>
      <c r="B542" s="24"/>
      <c r="C542" s="18"/>
      <c r="D542" s="11"/>
      <c r="E542" s="11"/>
      <c r="F542" s="11"/>
    </row>
    <row r="543" spans="1:6" s="4" customFormat="1" ht="14.1" customHeight="1" x14ac:dyDescent="0.2">
      <c r="A543" s="24"/>
      <c r="B543" s="24"/>
      <c r="C543" s="18"/>
      <c r="D543" s="11"/>
      <c r="E543" s="11"/>
      <c r="F543" s="11"/>
    </row>
    <row r="544" spans="1:6" s="4" customFormat="1" ht="14.1" customHeight="1" x14ac:dyDescent="0.2">
      <c r="A544" s="24"/>
      <c r="B544" s="24"/>
      <c r="C544" s="18"/>
      <c r="D544" s="11"/>
      <c r="E544" s="11"/>
      <c r="F544" s="11"/>
    </row>
    <row r="545" spans="1:6" s="4" customFormat="1" ht="14.1" customHeight="1" x14ac:dyDescent="0.2">
      <c r="A545" s="24"/>
      <c r="B545" s="24"/>
      <c r="C545" s="18"/>
      <c r="D545" s="11"/>
      <c r="E545" s="11"/>
      <c r="F545" s="11"/>
    </row>
    <row r="546" spans="1:6" s="4" customFormat="1" ht="14.1" customHeight="1" x14ac:dyDescent="0.2">
      <c r="A546" s="24"/>
      <c r="B546" s="24"/>
      <c r="C546" s="18"/>
      <c r="D546" s="11"/>
      <c r="E546" s="11"/>
      <c r="F546" s="11"/>
    </row>
    <row r="547" spans="1:6" s="4" customFormat="1" ht="14.1" customHeight="1" x14ac:dyDescent="0.2">
      <c r="A547" s="24"/>
      <c r="B547" s="24"/>
      <c r="C547" s="18"/>
      <c r="D547" s="11"/>
      <c r="E547" s="11"/>
      <c r="F547" s="11"/>
    </row>
    <row r="548" spans="1:6" s="4" customFormat="1" ht="14.1" customHeight="1" x14ac:dyDescent="0.2">
      <c r="A548" s="24"/>
      <c r="B548" s="24"/>
      <c r="C548" s="18"/>
      <c r="D548" s="11"/>
      <c r="E548" s="11"/>
      <c r="F548" s="11"/>
    </row>
    <row r="549" spans="1:6" s="4" customFormat="1" ht="14.1" customHeight="1" x14ac:dyDescent="0.2">
      <c r="A549" s="24"/>
      <c r="B549" s="24"/>
      <c r="C549" s="18"/>
      <c r="D549" s="11"/>
      <c r="E549" s="11"/>
      <c r="F549" s="11"/>
    </row>
    <row r="550" spans="1:6" s="4" customFormat="1" ht="14.1" customHeight="1" x14ac:dyDescent="0.2">
      <c r="A550" s="24"/>
      <c r="B550" s="24"/>
      <c r="C550" s="18"/>
      <c r="D550" s="11"/>
      <c r="E550" s="11"/>
      <c r="F550" s="11"/>
    </row>
    <row r="551" spans="1:6" s="4" customFormat="1" ht="14.1" customHeight="1" x14ac:dyDescent="0.2">
      <c r="A551" s="24"/>
      <c r="B551" s="24"/>
      <c r="C551" s="18"/>
      <c r="D551" s="11"/>
      <c r="E551" s="11"/>
      <c r="F551" s="11"/>
    </row>
    <row r="552" spans="1:6" s="4" customFormat="1" ht="14.1" customHeight="1" x14ac:dyDescent="0.2">
      <c r="A552" s="24"/>
      <c r="B552" s="24"/>
      <c r="C552" s="18"/>
      <c r="D552" s="11"/>
      <c r="E552" s="11"/>
      <c r="F552" s="11"/>
    </row>
    <row r="553" spans="1:6" s="4" customFormat="1" ht="14.1" customHeight="1" x14ac:dyDescent="0.2">
      <c r="A553" s="24"/>
      <c r="B553" s="24"/>
      <c r="C553" s="18"/>
      <c r="D553" s="11"/>
      <c r="E553" s="11"/>
      <c r="F553" s="11"/>
    </row>
    <row r="554" spans="1:6" s="4" customFormat="1" ht="14.1" customHeight="1" x14ac:dyDescent="0.2">
      <c r="A554" s="24"/>
      <c r="B554" s="24"/>
      <c r="C554" s="18"/>
      <c r="D554" s="11"/>
      <c r="E554" s="11"/>
      <c r="F554" s="11"/>
    </row>
    <row r="555" spans="1:6" s="4" customFormat="1" ht="14.1" customHeight="1" x14ac:dyDescent="0.2">
      <c r="A555" s="10" t="s">
        <v>76</v>
      </c>
    </row>
    <row r="556" spans="1:6" s="4" customFormat="1" ht="14.1" customHeight="1" x14ac:dyDescent="0.2">
      <c r="A556" s="10" t="s">
        <v>77</v>
      </c>
    </row>
    <row r="557" spans="1:6" s="4" customFormat="1" ht="14.1" customHeight="1" x14ac:dyDescent="0.2">
      <c r="A557" s="16">
        <v>25153312199</v>
      </c>
    </row>
    <row r="558" spans="1:6" s="4" customFormat="1" ht="14.1" customHeight="1" x14ac:dyDescent="0.2">
      <c r="A558" s="12">
        <v>123</v>
      </c>
    </row>
    <row r="559" spans="1:6" s="4" customFormat="1" ht="14.1" customHeight="1" x14ac:dyDescent="0.2">
      <c r="A559" s="12">
        <v>125</v>
      </c>
    </row>
    <row r="560" spans="1:6" s="4" customFormat="1" ht="14.1" customHeight="1" x14ac:dyDescent="0.2">
      <c r="A560" s="12">
        <v>137</v>
      </c>
    </row>
    <row r="561" spans="1:1" s="4" customFormat="1" ht="14.1" customHeight="1" x14ac:dyDescent="0.2">
      <c r="A561" s="12">
        <v>144</v>
      </c>
    </row>
    <row r="562" spans="1:1" s="4" customFormat="1" ht="14.1" customHeight="1" x14ac:dyDescent="0.2">
      <c r="A562" s="12">
        <v>145</v>
      </c>
    </row>
    <row r="563" spans="1:1" s="4" customFormat="1" ht="14.1" customHeight="1" x14ac:dyDescent="0.2">
      <c r="A563" s="12">
        <v>145</v>
      </c>
    </row>
    <row r="564" spans="1:1" s="4" customFormat="1" ht="14.1" customHeight="1" x14ac:dyDescent="0.2">
      <c r="A564" s="12">
        <v>220</v>
      </c>
    </row>
    <row r="565" spans="1:1" s="4" customFormat="1" ht="14.1" customHeight="1" x14ac:dyDescent="0.2">
      <c r="A565" s="12">
        <v>230</v>
      </c>
    </row>
    <row r="566" spans="1:1" s="4" customFormat="1" ht="14.1" customHeight="1" x14ac:dyDescent="0.2">
      <c r="A566" s="12">
        <v>230</v>
      </c>
    </row>
    <row r="567" spans="1:1" s="4" customFormat="1" ht="14.1" customHeight="1" x14ac:dyDescent="0.2">
      <c r="A567" s="12">
        <v>240</v>
      </c>
    </row>
    <row r="568" spans="1:1" s="4" customFormat="1" ht="14.1" customHeight="1" x14ac:dyDescent="0.2">
      <c r="A568" s="12">
        <v>250</v>
      </c>
    </row>
    <row r="569" spans="1:1" s="4" customFormat="1" ht="14.1" customHeight="1" x14ac:dyDescent="0.2">
      <c r="A569" s="12">
        <v>260</v>
      </c>
    </row>
    <row r="570" spans="1:1" s="4" customFormat="1" ht="14.1" customHeight="1" x14ac:dyDescent="0.2">
      <c r="A570" s="13" t="s">
        <v>75</v>
      </c>
    </row>
    <row r="571" spans="1:1" s="4" customFormat="1" ht="14.1" customHeight="1" x14ac:dyDescent="0.2">
      <c r="A571" s="13" t="s">
        <v>75</v>
      </c>
    </row>
    <row r="572" spans="1:1" s="4" customFormat="1" ht="14.1" customHeight="1" x14ac:dyDescent="0.2">
      <c r="A572" s="13" t="s">
        <v>75</v>
      </c>
    </row>
    <row r="573" spans="1:1" s="4" customFormat="1" ht="14.1" customHeight="1" x14ac:dyDescent="0.2">
      <c r="A573" s="13" t="s">
        <v>75</v>
      </c>
    </row>
    <row r="574" spans="1:1" s="4" customFormat="1" ht="14.1" customHeight="1" x14ac:dyDescent="0.2">
      <c r="A574" s="13" t="s">
        <v>75</v>
      </c>
    </row>
    <row r="575" spans="1:1" s="4" customFormat="1" ht="14.1" customHeight="1" x14ac:dyDescent="0.2">
      <c r="A575" s="13" t="s">
        <v>78</v>
      </c>
    </row>
    <row r="576" spans="1:1" s="4" customFormat="1" ht="14.1" customHeight="1" x14ac:dyDescent="0.2">
      <c r="A576" s="13" t="s">
        <v>75</v>
      </c>
    </row>
    <row r="577" spans="1:1" s="4" customFormat="1" ht="14.1" customHeight="1" x14ac:dyDescent="0.2">
      <c r="A577" s="13" t="s">
        <v>75</v>
      </c>
    </row>
    <row r="578" spans="1:1" s="4" customFormat="1" ht="14.1" customHeight="1" x14ac:dyDescent="0.2">
      <c r="A578" s="13" t="s">
        <v>78</v>
      </c>
    </row>
    <row r="579" spans="1:1" s="4" customFormat="1" ht="14.1" customHeight="1" x14ac:dyDescent="0.2">
      <c r="A579" s="13" t="s">
        <v>75</v>
      </c>
    </row>
    <row r="580" spans="1:1" s="4" customFormat="1" ht="14.1" customHeight="1" x14ac:dyDescent="0.2">
      <c r="A580" s="13" t="s">
        <v>75</v>
      </c>
    </row>
    <row r="581" spans="1:1" s="4" customFormat="1" ht="14.1" customHeight="1" x14ac:dyDescent="0.2">
      <c r="A581" s="13" t="s">
        <v>75</v>
      </c>
    </row>
    <row r="582" spans="1:1" s="4" customFormat="1" ht="14.1" customHeight="1" x14ac:dyDescent="0.2">
      <c r="A582" s="13" t="s">
        <v>79</v>
      </c>
    </row>
    <row r="583" spans="1:1" s="4" customFormat="1" ht="14.1" customHeight="1" x14ac:dyDescent="0.2">
      <c r="A583" s="13" t="s">
        <v>80</v>
      </c>
    </row>
    <row r="584" spans="1:1" s="4" customFormat="1" ht="14.1" customHeight="1" x14ac:dyDescent="0.2">
      <c r="A584" s="13" t="s">
        <v>81</v>
      </c>
    </row>
    <row r="585" spans="1:1" s="4" customFormat="1" ht="14.1" customHeight="1" x14ac:dyDescent="0.2">
      <c r="A585" s="13" t="s">
        <v>25</v>
      </c>
    </row>
    <row r="586" spans="1:1" s="4" customFormat="1" ht="14.1" customHeight="1" x14ac:dyDescent="0.2">
      <c r="A586" s="13" t="s">
        <v>82</v>
      </c>
    </row>
    <row r="587" spans="1:1" s="4" customFormat="1" ht="14.1" customHeight="1" x14ac:dyDescent="0.2">
      <c r="A587" s="13" t="s">
        <v>28</v>
      </c>
    </row>
    <row r="588" spans="1:1" s="4" customFormat="1" ht="14.1" customHeight="1" x14ac:dyDescent="0.2">
      <c r="A588" s="14">
        <v>173560703</v>
      </c>
    </row>
    <row r="589" spans="1:1" s="4" customFormat="1" ht="14.1" customHeight="1" x14ac:dyDescent="0.2">
      <c r="A589" s="15">
        <v>76998364</v>
      </c>
    </row>
    <row r="590" spans="1:1" s="4" customFormat="1" ht="14.1" customHeight="1" x14ac:dyDescent="0.2">
      <c r="A590" s="14">
        <v>160018742</v>
      </c>
    </row>
    <row r="591" spans="1:1" s="4" customFormat="1" ht="14.1" customHeight="1" x14ac:dyDescent="0.2">
      <c r="A591" s="15">
        <v>51404167</v>
      </c>
    </row>
    <row r="592" spans="1:1" s="4" customFormat="1" ht="14.1" customHeight="1" x14ac:dyDescent="0.2">
      <c r="A592" s="14">
        <v>124630936</v>
      </c>
    </row>
    <row r="593" spans="1:7" s="4" customFormat="1" ht="14.1" customHeight="1" x14ac:dyDescent="0.2">
      <c r="A593" s="14">
        <v>1066500000</v>
      </c>
    </row>
    <row r="594" spans="1:7" s="4" customFormat="1" ht="14.1" customHeight="1" x14ac:dyDescent="0.2">
      <c r="A594" s="15">
        <v>10000000</v>
      </c>
    </row>
    <row r="595" spans="1:7" s="4" customFormat="1" ht="14.1" customHeight="1" x14ac:dyDescent="0.2">
      <c r="A595" s="14">
        <v>137500000</v>
      </c>
    </row>
    <row r="596" spans="1:7" s="4" customFormat="1" ht="14.1" customHeight="1" x14ac:dyDescent="0.2">
      <c r="A596" s="15">
        <v>54000000</v>
      </c>
    </row>
    <row r="597" spans="1:7" s="4" customFormat="1" ht="14.1" customHeight="1" x14ac:dyDescent="0.2">
      <c r="A597" s="14">
        <v>108100000</v>
      </c>
    </row>
    <row r="598" spans="1:7" s="4" customFormat="1" ht="14.1" customHeight="1" x14ac:dyDescent="0.2">
      <c r="A598" s="14">
        <v>178200000</v>
      </c>
    </row>
    <row r="599" spans="1:7" s="4" customFormat="1" ht="14.1" customHeight="1" x14ac:dyDescent="0.2">
      <c r="A599" s="14">
        <v>438052505</v>
      </c>
    </row>
    <row r="600" spans="1:7" s="4" customFormat="1" ht="14.1" customHeight="1" x14ac:dyDescent="0.2">
      <c r="A600" s="39" t="s">
        <v>44</v>
      </c>
      <c r="B600" s="40"/>
      <c r="C600" s="41" t="s">
        <v>45</v>
      </c>
      <c r="D600" s="42"/>
      <c r="E600" s="22" t="s">
        <v>46</v>
      </c>
      <c r="F600" s="23"/>
      <c r="G600" s="6" t="s">
        <v>47</v>
      </c>
    </row>
    <row r="601" spans="1:7" s="4" customFormat="1" ht="14.1" customHeight="1" x14ac:dyDescent="0.2">
      <c r="A601" s="7" t="s">
        <v>5</v>
      </c>
    </row>
    <row r="602" spans="1:7" s="4" customFormat="1" ht="14.1" customHeight="1" x14ac:dyDescent="0.2">
      <c r="A602" s="8" t="s">
        <v>7</v>
      </c>
    </row>
    <row r="603" spans="1:7" s="4" customFormat="1" ht="14.1" customHeight="1" x14ac:dyDescent="0.2">
      <c r="A603" s="9" t="s">
        <v>73</v>
      </c>
    </row>
    <row r="604" spans="1:7" s="4" customFormat="1" ht="14.1" customHeight="1" x14ac:dyDescent="0.2">
      <c r="A604" s="9" t="s">
        <v>10</v>
      </c>
    </row>
    <row r="605" spans="1:7" s="4" customFormat="1" ht="14.1" customHeight="1" x14ac:dyDescent="0.2">
      <c r="A605" s="9" t="s">
        <v>12</v>
      </c>
    </row>
    <row r="606" spans="1:7" s="4" customFormat="1" ht="14.1" customHeight="1" x14ac:dyDescent="0.2">
      <c r="A606" s="9" t="s">
        <v>76</v>
      </c>
    </row>
    <row r="607" spans="1:7" s="4" customFormat="1" ht="14.1" customHeight="1" x14ac:dyDescent="0.2">
      <c r="A607" s="10" t="s">
        <v>6</v>
      </c>
    </row>
    <row r="608" spans="1:7" s="4" customFormat="1" ht="14.1" customHeight="1" x14ac:dyDescent="0.2">
      <c r="A608" s="10" t="s">
        <v>74</v>
      </c>
    </row>
    <row r="609" spans="1:7" s="4" customFormat="1" ht="14.1" customHeight="1" x14ac:dyDescent="0.2">
      <c r="A609" s="10" t="s">
        <v>13</v>
      </c>
    </row>
    <row r="610" spans="1:7" s="4" customFormat="1" ht="14.1" customHeight="1" x14ac:dyDescent="0.2">
      <c r="A610" s="10" t="s">
        <v>77</v>
      </c>
    </row>
    <row r="611" spans="1:7" s="4" customFormat="1" ht="14.1" customHeight="1" x14ac:dyDescent="0.2">
      <c r="A611" s="17">
        <v>260</v>
      </c>
      <c r="B611" s="33">
        <v>20</v>
      </c>
      <c r="C611" s="33"/>
      <c r="D611" s="34">
        <v>404</v>
      </c>
      <c r="E611" s="34"/>
      <c r="F611" s="32"/>
      <c r="G611" s="32"/>
    </row>
    <row r="612" spans="1:7" s="4" customFormat="1" ht="14.1" customHeight="1" x14ac:dyDescent="0.2">
      <c r="A612" s="17">
        <v>260</v>
      </c>
      <c r="B612" s="33">
        <v>30</v>
      </c>
      <c r="C612" s="33"/>
      <c r="D612" s="34">
        <v>404</v>
      </c>
      <c r="E612" s="34"/>
      <c r="F612" s="32"/>
      <c r="G612" s="32"/>
    </row>
    <row r="613" spans="1:7" s="4" customFormat="1" ht="14.1" customHeight="1" x14ac:dyDescent="0.2">
      <c r="A613" s="17">
        <v>280</v>
      </c>
      <c r="B613" s="33">
        <v>10</v>
      </c>
      <c r="C613" s="33"/>
      <c r="D613" s="35">
        <v>1</v>
      </c>
      <c r="E613" s="35"/>
      <c r="F613" s="32"/>
      <c r="G613" s="32"/>
    </row>
    <row r="614" spans="1:7" s="4" customFormat="1" ht="14.1" customHeight="1" x14ac:dyDescent="0.2">
      <c r="A614" s="17">
        <v>280</v>
      </c>
      <c r="B614" s="33">
        <v>20</v>
      </c>
      <c r="C614" s="33"/>
      <c r="D614" s="34">
        <v>404</v>
      </c>
      <c r="E614" s="34"/>
      <c r="F614" s="32"/>
      <c r="G614" s="32"/>
    </row>
    <row r="615" spans="1:7" s="4" customFormat="1" ht="14.1" customHeight="1" x14ac:dyDescent="0.2">
      <c r="A615" s="17">
        <v>290</v>
      </c>
      <c r="B615" s="33">
        <v>10</v>
      </c>
      <c r="C615" s="33"/>
      <c r="D615" s="35">
        <v>1</v>
      </c>
      <c r="E615" s="35"/>
      <c r="F615" s="32"/>
      <c r="G615" s="32"/>
    </row>
    <row r="616" spans="1:7" s="4" customFormat="1" ht="14.1" customHeight="1" x14ac:dyDescent="0.2">
      <c r="A616" s="17">
        <v>330</v>
      </c>
      <c r="B616" s="33">
        <v>10</v>
      </c>
      <c r="C616" s="33"/>
      <c r="D616" s="35">
        <v>1</v>
      </c>
      <c r="E616" s="35"/>
      <c r="F616" s="32"/>
      <c r="G616" s="32"/>
    </row>
    <row r="617" spans="1:7" s="4" customFormat="1" ht="14.1" customHeight="1" x14ac:dyDescent="0.2">
      <c r="A617" s="17">
        <v>340</v>
      </c>
      <c r="B617" s="33">
        <v>10</v>
      </c>
      <c r="C617" s="33"/>
      <c r="D617" s="35">
        <v>1</v>
      </c>
      <c r="E617" s="35"/>
      <c r="F617" s="32"/>
      <c r="G617" s="32"/>
    </row>
    <row r="618" spans="1:7" s="4" customFormat="1" ht="14.1" customHeight="1" x14ac:dyDescent="0.2">
      <c r="A618" s="17">
        <v>360</v>
      </c>
      <c r="B618" s="33">
        <v>10</v>
      </c>
      <c r="C618" s="33"/>
      <c r="D618" s="35">
        <v>1</v>
      </c>
      <c r="E618" s="35"/>
      <c r="F618" s="32"/>
      <c r="G618" s="32"/>
    </row>
    <row r="619" spans="1:7" s="4" customFormat="1" ht="14.1" customHeight="1" x14ac:dyDescent="0.2">
      <c r="A619" s="17">
        <v>540</v>
      </c>
      <c r="B619" s="33">
        <v>10</v>
      </c>
      <c r="C619" s="33"/>
      <c r="D619" s="35">
        <v>1</v>
      </c>
      <c r="E619" s="35"/>
      <c r="F619" s="32"/>
      <c r="G619" s="32"/>
    </row>
    <row r="620" spans="1:7" s="4" customFormat="1" ht="14.1" customHeight="1" x14ac:dyDescent="0.2">
      <c r="A620" s="17">
        <v>540</v>
      </c>
      <c r="B620" s="33">
        <v>20</v>
      </c>
      <c r="C620" s="33"/>
      <c r="D620" s="34">
        <v>404</v>
      </c>
      <c r="E620" s="34"/>
      <c r="F620" s="32"/>
      <c r="G620" s="32"/>
    </row>
    <row r="621" spans="1:7" s="4" customFormat="1" ht="14.1" customHeight="1" x14ac:dyDescent="0.2">
      <c r="A621" s="17">
        <v>570</v>
      </c>
      <c r="B621" s="33">
        <v>10</v>
      </c>
      <c r="C621" s="33"/>
      <c r="D621" s="35">
        <v>1</v>
      </c>
      <c r="E621" s="35"/>
      <c r="F621" s="32"/>
      <c r="G621" s="32"/>
    </row>
    <row r="622" spans="1:7" s="4" customFormat="1" ht="14.1" customHeight="1" x14ac:dyDescent="0.2">
      <c r="A622" s="17">
        <v>570</v>
      </c>
      <c r="B622" s="33">
        <v>20</v>
      </c>
      <c r="C622" s="33"/>
      <c r="D622" s="34">
        <v>404</v>
      </c>
      <c r="E622" s="34"/>
      <c r="F622" s="32"/>
      <c r="G622" s="32"/>
    </row>
    <row r="623" spans="1:7" s="4" customFormat="1" ht="14.1" customHeight="1" x14ac:dyDescent="0.2">
      <c r="A623" s="17">
        <v>873</v>
      </c>
      <c r="B623" s="33">
        <v>10</v>
      </c>
      <c r="C623" s="33"/>
      <c r="D623" s="35">
        <v>1</v>
      </c>
      <c r="E623" s="35"/>
      <c r="F623" s="32"/>
      <c r="G623" s="32"/>
    </row>
    <row r="624" spans="1:7" s="4" customFormat="1" ht="14.1" customHeight="1" x14ac:dyDescent="0.2">
      <c r="A624" s="17">
        <v>873</v>
      </c>
      <c r="B624" s="33">
        <v>20</v>
      </c>
      <c r="C624" s="33"/>
      <c r="D624" s="34">
        <v>404</v>
      </c>
      <c r="E624" s="34"/>
      <c r="F624" s="32"/>
      <c r="G624" s="32"/>
    </row>
    <row r="625" spans="1:7" s="4" customFormat="1" ht="14.1" customHeight="1" x14ac:dyDescent="0.2">
      <c r="A625" s="17">
        <v>873</v>
      </c>
      <c r="B625" s="33">
        <v>30</v>
      </c>
      <c r="C625" s="33"/>
      <c r="D625" s="34">
        <v>404</v>
      </c>
      <c r="E625" s="34"/>
      <c r="F625" s="32"/>
      <c r="G625" s="32"/>
    </row>
    <row r="626" spans="1:7" s="4" customFormat="1" ht="14.1" customHeight="1" x14ac:dyDescent="0.2">
      <c r="A626" s="17">
        <v>874</v>
      </c>
      <c r="B626" s="33">
        <v>20</v>
      </c>
      <c r="C626" s="33"/>
      <c r="D626" s="34">
        <v>404</v>
      </c>
      <c r="E626" s="34"/>
      <c r="F626" s="32"/>
      <c r="G626" s="32"/>
    </row>
    <row r="627" spans="1:7" s="4" customFormat="1" ht="14.1" customHeight="1" x14ac:dyDescent="0.2">
      <c r="A627" s="17">
        <v>910</v>
      </c>
      <c r="B627" s="33">
        <v>10</v>
      </c>
      <c r="C627" s="33"/>
      <c r="D627" s="35">
        <v>1</v>
      </c>
      <c r="E627" s="35"/>
      <c r="F627" s="32"/>
      <c r="G627" s="32"/>
    </row>
    <row r="628" spans="1:7" s="4" customFormat="1" ht="14.1" customHeight="1" x14ac:dyDescent="0.2">
      <c r="A628" s="36" t="s">
        <v>41</v>
      </c>
      <c r="B628" s="36"/>
      <c r="C628" s="36"/>
      <c r="D628" s="37">
        <v>24</v>
      </c>
      <c r="E628" s="37"/>
      <c r="F628" s="36"/>
      <c r="G628" s="36"/>
    </row>
    <row r="629" spans="1:7" s="4" customFormat="1" ht="14.1" customHeight="1" x14ac:dyDescent="0.2">
      <c r="A629" s="30" t="s">
        <v>83</v>
      </c>
      <c r="B629" s="30"/>
      <c r="C629" s="30"/>
      <c r="D629" s="31"/>
      <c r="E629" s="31"/>
      <c r="F629" s="32"/>
      <c r="G629" s="32"/>
    </row>
    <row r="630" spans="1:7" s="4" customFormat="1" ht="14.1" customHeight="1" x14ac:dyDescent="0.2">
      <c r="A630" s="30" t="s">
        <v>84</v>
      </c>
      <c r="B630" s="30"/>
      <c r="C630" s="30"/>
      <c r="D630" s="31"/>
      <c r="E630" s="31"/>
      <c r="F630" s="32"/>
      <c r="G630" s="32"/>
    </row>
    <row r="631" spans="1:7" s="4" customFormat="1" ht="14.1" customHeight="1" x14ac:dyDescent="0.2">
      <c r="A631" s="30" t="s">
        <v>85</v>
      </c>
      <c r="B631" s="30"/>
      <c r="C631" s="30"/>
      <c r="D631" s="31"/>
      <c r="E631" s="31"/>
      <c r="F631" s="32"/>
      <c r="G631" s="32"/>
    </row>
    <row r="632" spans="1:7" s="4" customFormat="1" ht="14.1" customHeight="1" x14ac:dyDescent="0.2">
      <c r="A632" s="30" t="s">
        <v>86</v>
      </c>
      <c r="B632" s="30"/>
      <c r="C632" s="30"/>
      <c r="D632" s="31"/>
      <c r="E632" s="31"/>
      <c r="F632" s="32"/>
      <c r="G632" s="32"/>
    </row>
    <row r="633" spans="1:7" s="4" customFormat="1" ht="14.1" customHeight="1" x14ac:dyDescent="0.2"/>
    <row r="634" spans="1:7" s="4" customFormat="1" ht="14.1" customHeight="1" x14ac:dyDescent="0.2"/>
    <row r="635" spans="1:7" s="4" customFormat="1" ht="14.1" customHeight="1" x14ac:dyDescent="0.2"/>
    <row r="636" spans="1:7" s="4" customFormat="1" ht="14.1" customHeight="1" x14ac:dyDescent="0.2"/>
    <row r="637" spans="1:7" s="4" customFormat="1" ht="14.1" customHeight="1" x14ac:dyDescent="0.2"/>
    <row r="638" spans="1:7" s="4" customFormat="1" ht="14.1" customHeight="1" x14ac:dyDescent="0.2"/>
    <row r="639" spans="1:7" s="4" customFormat="1" ht="14.1" customHeight="1" x14ac:dyDescent="0.2"/>
    <row r="640" spans="1:7" s="4" customFormat="1" ht="14.1" customHeight="1" x14ac:dyDescent="0.2"/>
    <row r="641" s="4" customFormat="1" ht="14.1" customHeight="1" x14ac:dyDescent="0.2"/>
    <row r="642" s="4" customFormat="1" ht="14.1" customHeight="1" x14ac:dyDescent="0.2"/>
    <row r="643" s="4" customFormat="1" ht="14.1" customHeight="1" x14ac:dyDescent="0.2"/>
    <row r="644" s="4" customFormat="1" ht="14.1" customHeight="1" x14ac:dyDescent="0.2"/>
    <row r="645" s="4" customFormat="1" ht="14.1" customHeight="1" x14ac:dyDescent="0.2"/>
    <row r="646" s="4" customFormat="1" ht="14.1" customHeight="1" x14ac:dyDescent="0.2"/>
    <row r="647" s="4" customFormat="1" ht="14.1" customHeight="1" x14ac:dyDescent="0.2"/>
    <row r="648" s="4" customFormat="1" ht="14.1" customHeight="1" x14ac:dyDescent="0.2"/>
    <row r="649" s="4" customFormat="1" ht="14.1" customHeight="1" x14ac:dyDescent="0.2"/>
    <row r="650" s="4" customFormat="1" ht="14.1" customHeight="1" x14ac:dyDescent="0.2"/>
    <row r="651" s="4" customFormat="1" ht="14.1" customHeight="1" x14ac:dyDescent="0.2"/>
    <row r="652" s="4" customFormat="1" ht="14.1" customHeight="1" x14ac:dyDescent="0.2"/>
    <row r="653" s="4" customFormat="1" ht="14.1" customHeight="1" x14ac:dyDescent="0.2"/>
    <row r="654" s="4" customFormat="1" ht="14.1" customHeight="1" x14ac:dyDescent="0.2"/>
    <row r="655" s="4" customFormat="1" ht="14.1" customHeight="1" x14ac:dyDescent="0.2"/>
    <row r="656" s="4" customFormat="1" ht="14.1" customHeight="1" x14ac:dyDescent="0.2"/>
    <row r="657" s="4" customFormat="1" ht="14.1" customHeight="1" x14ac:dyDescent="0.2"/>
    <row r="658" s="4" customFormat="1" ht="14.1" customHeight="1" x14ac:dyDescent="0.2"/>
    <row r="659" s="4" customFormat="1" ht="14.1" customHeight="1" x14ac:dyDescent="0.2"/>
    <row r="660" s="4" customFormat="1" ht="14.1" customHeight="1" x14ac:dyDescent="0.2"/>
    <row r="661" s="4" customFormat="1" ht="14.1" customHeight="1" x14ac:dyDescent="0.2"/>
    <row r="662" s="4" customFormat="1" ht="14.1" customHeight="1" x14ac:dyDescent="0.2"/>
    <row r="663" s="4" customFormat="1" ht="14.1" customHeight="1" x14ac:dyDescent="0.2"/>
    <row r="664" s="4" customFormat="1" ht="14.1" customHeight="1" x14ac:dyDescent="0.2"/>
    <row r="665" s="4" customFormat="1" ht="14.1" customHeight="1" x14ac:dyDescent="0.2"/>
    <row r="666" s="4" customFormat="1" ht="14.1" customHeight="1" x14ac:dyDescent="0.2"/>
    <row r="667" s="4" customFormat="1" ht="14.1" customHeight="1" x14ac:dyDescent="0.2"/>
    <row r="668" s="4" customFormat="1" ht="14.1" customHeight="1" x14ac:dyDescent="0.2"/>
    <row r="669" s="4" customFormat="1" ht="14.1" customHeight="1" x14ac:dyDescent="0.2"/>
    <row r="670" s="4" customFormat="1" ht="14.1" customHeight="1" x14ac:dyDescent="0.2"/>
    <row r="671" s="4" customFormat="1" ht="14.1" customHeight="1" x14ac:dyDescent="0.2"/>
    <row r="672" s="4" customFormat="1" ht="14.1" customHeight="1" x14ac:dyDescent="0.2"/>
    <row r="673" s="4" customFormat="1" ht="14.1" customHeight="1" x14ac:dyDescent="0.2"/>
    <row r="674" s="4" customFormat="1" ht="14.1" customHeight="1" x14ac:dyDescent="0.2"/>
    <row r="675" s="4" customFormat="1" ht="14.1" customHeight="1" x14ac:dyDescent="0.2"/>
    <row r="676" s="4" customFormat="1" ht="14.1" customHeight="1" x14ac:dyDescent="0.2"/>
    <row r="677" s="4" customFormat="1" ht="14.1" customHeight="1" x14ac:dyDescent="0.2"/>
    <row r="678" s="4" customFormat="1" ht="14.1" customHeight="1" x14ac:dyDescent="0.2"/>
    <row r="679" s="4" customFormat="1" ht="14.1" customHeight="1" x14ac:dyDescent="0.2"/>
    <row r="680" s="4" customFormat="1" ht="14.1" customHeight="1" x14ac:dyDescent="0.2"/>
    <row r="681" s="4" customFormat="1" ht="14.1" customHeight="1" x14ac:dyDescent="0.2"/>
    <row r="682" s="4" customFormat="1" ht="14.1" customHeight="1" x14ac:dyDescent="0.2"/>
    <row r="683" s="4" customFormat="1" ht="14.1" customHeight="1" x14ac:dyDescent="0.2"/>
    <row r="684" s="4" customFormat="1" ht="14.1" customHeight="1" x14ac:dyDescent="0.2"/>
    <row r="685" s="4" customFormat="1" ht="14.1" customHeight="1" x14ac:dyDescent="0.2"/>
    <row r="686" s="4" customFormat="1" ht="14.1" customHeight="1" x14ac:dyDescent="0.2"/>
    <row r="687" s="4" customFormat="1" ht="14.1" customHeight="1" x14ac:dyDescent="0.2"/>
    <row r="688" s="4" customFormat="1" ht="14.1" customHeight="1" x14ac:dyDescent="0.2"/>
    <row r="689" s="4" customFormat="1" ht="14.1" customHeight="1" x14ac:dyDescent="0.2"/>
    <row r="690" s="4" customFormat="1" ht="14.1" customHeight="1" x14ac:dyDescent="0.2"/>
    <row r="691" s="4" customFormat="1" ht="14.1" customHeight="1" x14ac:dyDescent="0.2"/>
    <row r="692" s="4" customFormat="1" ht="14.1" customHeight="1" x14ac:dyDescent="0.2"/>
    <row r="693" s="4" customFormat="1" ht="14.1" customHeight="1" x14ac:dyDescent="0.2"/>
    <row r="694" s="4" customFormat="1" ht="14.1" customHeight="1" x14ac:dyDescent="0.2"/>
    <row r="695" s="4" customFormat="1" ht="14.1" customHeight="1" x14ac:dyDescent="0.2"/>
    <row r="696" s="4" customFormat="1" ht="14.1" customHeight="1" x14ac:dyDescent="0.2"/>
    <row r="697" s="4" customFormat="1" ht="14.1" customHeight="1" x14ac:dyDescent="0.2"/>
    <row r="698" s="4" customFormat="1" ht="14.1" customHeight="1" x14ac:dyDescent="0.2"/>
    <row r="699" s="4" customFormat="1" ht="14.1" customHeight="1" x14ac:dyDescent="0.2"/>
    <row r="700" s="4" customFormat="1" ht="14.1" customHeight="1" x14ac:dyDescent="0.2"/>
    <row r="701" s="4" customFormat="1" ht="14.1" customHeight="1" x14ac:dyDescent="0.2"/>
    <row r="702" s="4" customFormat="1" ht="14.1" customHeight="1" x14ac:dyDescent="0.2"/>
    <row r="703" s="4" customFormat="1" ht="14.1" customHeight="1" x14ac:dyDescent="0.2"/>
    <row r="704" s="4" customFormat="1" ht="14.1" customHeight="1" x14ac:dyDescent="0.2"/>
    <row r="705" s="4" customFormat="1" ht="14.1" customHeight="1" x14ac:dyDescent="0.2"/>
    <row r="706" s="4" customFormat="1" ht="14.1" customHeight="1" x14ac:dyDescent="0.2"/>
    <row r="707" s="4" customFormat="1" ht="14.1" customHeight="1" x14ac:dyDescent="0.2"/>
    <row r="708" s="4" customFormat="1" ht="14.1" customHeight="1" x14ac:dyDescent="0.2"/>
    <row r="709" s="4" customFormat="1" ht="14.1" customHeight="1" x14ac:dyDescent="0.2"/>
    <row r="710" s="4" customFormat="1" ht="14.1" customHeight="1" x14ac:dyDescent="0.2"/>
    <row r="711" s="4" customFormat="1" ht="14.1" customHeight="1" x14ac:dyDescent="0.2"/>
    <row r="712" s="4" customFormat="1" ht="14.1" customHeight="1" x14ac:dyDescent="0.2"/>
    <row r="713" s="4" customFormat="1" ht="14.1" customHeight="1" x14ac:dyDescent="0.2"/>
    <row r="714" s="4" customFormat="1" ht="14.1" customHeight="1" x14ac:dyDescent="0.2"/>
    <row r="715" s="4" customFormat="1" ht="14.1" customHeight="1" x14ac:dyDescent="0.2"/>
    <row r="716" s="4" customFormat="1" ht="14.1" customHeight="1" x14ac:dyDescent="0.2"/>
    <row r="717" s="4" customFormat="1" ht="14.1" customHeight="1" x14ac:dyDescent="0.2"/>
    <row r="718" s="4" customFormat="1" ht="14.1" customHeight="1" x14ac:dyDescent="0.2"/>
    <row r="719" s="4" customFormat="1" ht="14.1" customHeight="1" x14ac:dyDescent="0.2"/>
  </sheetData>
  <mergeCells count="553">
    <mergeCell ref="D464:F464"/>
    <mergeCell ref="D465:F465"/>
    <mergeCell ref="D466:F466"/>
    <mergeCell ref="D467:F467"/>
    <mergeCell ref="D446:F446"/>
    <mergeCell ref="D447:F447"/>
    <mergeCell ref="D448:F448"/>
    <mergeCell ref="D449:F449"/>
    <mergeCell ref="D450:F450"/>
    <mergeCell ref="D451:F451"/>
    <mergeCell ref="D452:F452"/>
    <mergeCell ref="D453:F453"/>
    <mergeCell ref="D454:F454"/>
    <mergeCell ref="D455:F455"/>
    <mergeCell ref="D456:F456"/>
    <mergeCell ref="D457:F457"/>
    <mergeCell ref="D458:F458"/>
    <mergeCell ref="D459:F459"/>
    <mergeCell ref="D460:F460"/>
    <mergeCell ref="D461:F461"/>
    <mergeCell ref="D462:F462"/>
    <mergeCell ref="D432:F432"/>
    <mergeCell ref="D429:E429"/>
    <mergeCell ref="A433:C433"/>
    <mergeCell ref="E433:F433"/>
    <mergeCell ref="D434:F434"/>
    <mergeCell ref="D435:F435"/>
    <mergeCell ref="D436:F436"/>
    <mergeCell ref="D437:F437"/>
    <mergeCell ref="A463:C463"/>
    <mergeCell ref="E463:F463"/>
    <mergeCell ref="D438:F438"/>
    <mergeCell ref="D439:F439"/>
    <mergeCell ref="D440:F440"/>
    <mergeCell ref="D441:F441"/>
    <mergeCell ref="D442:F442"/>
    <mergeCell ref="D443:F443"/>
    <mergeCell ref="D444:F444"/>
    <mergeCell ref="D445:F445"/>
    <mergeCell ref="D415:F415"/>
    <mergeCell ref="D416:F416"/>
    <mergeCell ref="D417:F417"/>
    <mergeCell ref="D418:F418"/>
    <mergeCell ref="D419:F419"/>
    <mergeCell ref="D420:F420"/>
    <mergeCell ref="D421:F421"/>
    <mergeCell ref="D422:F422"/>
    <mergeCell ref="D423:F423"/>
    <mergeCell ref="D424:F424"/>
    <mergeCell ref="D425:F425"/>
    <mergeCell ref="D426:F426"/>
    <mergeCell ref="D427:F427"/>
    <mergeCell ref="D428:F428"/>
    <mergeCell ref="D430:F430"/>
    <mergeCell ref="D431:F431"/>
    <mergeCell ref="A397:C397"/>
    <mergeCell ref="E397:F397"/>
    <mergeCell ref="D398:F398"/>
    <mergeCell ref="D399:F399"/>
    <mergeCell ref="D400:F400"/>
    <mergeCell ref="D401:F401"/>
    <mergeCell ref="D402:F402"/>
    <mergeCell ref="D403:F403"/>
    <mergeCell ref="D404:F404"/>
    <mergeCell ref="D389:F389"/>
    <mergeCell ref="D407:F407"/>
    <mergeCell ref="D408:F408"/>
    <mergeCell ref="D409:F409"/>
    <mergeCell ref="D410:F410"/>
    <mergeCell ref="D411:F411"/>
    <mergeCell ref="D412:F412"/>
    <mergeCell ref="D413:F413"/>
    <mergeCell ref="D414:F414"/>
    <mergeCell ref="D405:F405"/>
    <mergeCell ref="D406:F406"/>
    <mergeCell ref="D7:F7"/>
    <mergeCell ref="D8:F8"/>
    <mergeCell ref="D9:F9"/>
    <mergeCell ref="D10:F10"/>
    <mergeCell ref="D16:F16"/>
    <mergeCell ref="D17:F17"/>
    <mergeCell ref="D18:F18"/>
    <mergeCell ref="D19:F19"/>
    <mergeCell ref="D20:F20"/>
    <mergeCell ref="D11:F11"/>
    <mergeCell ref="D12:F12"/>
    <mergeCell ref="D13:F13"/>
    <mergeCell ref="D14:F14"/>
    <mergeCell ref="D15:F15"/>
    <mergeCell ref="A2:C2"/>
    <mergeCell ref="A3:C3"/>
    <mergeCell ref="A4:C4"/>
    <mergeCell ref="A5:C5"/>
    <mergeCell ref="A6:C6"/>
    <mergeCell ref="E3:F3"/>
    <mergeCell ref="E4:F4"/>
    <mergeCell ref="E5:F5"/>
    <mergeCell ref="E6:F6"/>
    <mergeCell ref="D1:F1"/>
    <mergeCell ref="D29:F29"/>
    <mergeCell ref="D30:F30"/>
    <mergeCell ref="D21:F21"/>
    <mergeCell ref="D22:F22"/>
    <mergeCell ref="D23:F23"/>
    <mergeCell ref="D24:F24"/>
    <mergeCell ref="D25:F25"/>
    <mergeCell ref="D36:F36"/>
    <mergeCell ref="D37:F37"/>
    <mergeCell ref="D26:F26"/>
    <mergeCell ref="D27:F27"/>
    <mergeCell ref="D28:F28"/>
    <mergeCell ref="D38:F38"/>
    <mergeCell ref="D39:F39"/>
    <mergeCell ref="D42:F42"/>
    <mergeCell ref="D31:F31"/>
    <mergeCell ref="D32:F32"/>
    <mergeCell ref="D33:F33"/>
    <mergeCell ref="D34:F34"/>
    <mergeCell ref="D35:F35"/>
    <mergeCell ref="D48:F48"/>
    <mergeCell ref="D40:F40"/>
    <mergeCell ref="D41:F41"/>
    <mergeCell ref="A53:C53"/>
    <mergeCell ref="E53:F53"/>
    <mergeCell ref="D54:F54"/>
    <mergeCell ref="D49:F49"/>
    <mergeCell ref="D50:F50"/>
    <mergeCell ref="D51:F51"/>
    <mergeCell ref="D52:F52"/>
    <mergeCell ref="D43:F43"/>
    <mergeCell ref="D44:F44"/>
    <mergeCell ref="D45:F45"/>
    <mergeCell ref="D46:F46"/>
    <mergeCell ref="D47:F47"/>
    <mergeCell ref="D60:F60"/>
    <mergeCell ref="D61:F61"/>
    <mergeCell ref="D62:F62"/>
    <mergeCell ref="D63:F63"/>
    <mergeCell ref="D64:F64"/>
    <mergeCell ref="D55:F55"/>
    <mergeCell ref="D56:F56"/>
    <mergeCell ref="D57:F57"/>
    <mergeCell ref="D58:F58"/>
    <mergeCell ref="D59:F59"/>
    <mergeCell ref="D73:F73"/>
    <mergeCell ref="D74:F74"/>
    <mergeCell ref="D75:F75"/>
    <mergeCell ref="D76:F76"/>
    <mergeCell ref="D70:F70"/>
    <mergeCell ref="D71:F71"/>
    <mergeCell ref="D72:F72"/>
    <mergeCell ref="D65:F65"/>
    <mergeCell ref="D66:F66"/>
    <mergeCell ref="D67:F67"/>
    <mergeCell ref="D68:F68"/>
    <mergeCell ref="D69:F69"/>
    <mergeCell ref="A81:D81"/>
    <mergeCell ref="A82:D82"/>
    <mergeCell ref="A83:D83"/>
    <mergeCell ref="D84:F84"/>
    <mergeCell ref="D85:F85"/>
    <mergeCell ref="D86:F86"/>
    <mergeCell ref="D77:F77"/>
    <mergeCell ref="D78:F78"/>
    <mergeCell ref="D79:F79"/>
    <mergeCell ref="D80:F80"/>
    <mergeCell ref="D87:F87"/>
    <mergeCell ref="D88:F88"/>
    <mergeCell ref="D89:F89"/>
    <mergeCell ref="D90:F90"/>
    <mergeCell ref="D91:F91"/>
    <mergeCell ref="D92:F92"/>
    <mergeCell ref="D93:F93"/>
    <mergeCell ref="D94:F94"/>
    <mergeCell ref="D95:F95"/>
    <mergeCell ref="D96:F96"/>
    <mergeCell ref="D97:F97"/>
    <mergeCell ref="D98:F98"/>
    <mergeCell ref="D99:F99"/>
    <mergeCell ref="D100:F100"/>
    <mergeCell ref="D101:F101"/>
    <mergeCell ref="D102:F102"/>
    <mergeCell ref="D103:F103"/>
    <mergeCell ref="D104:F104"/>
    <mergeCell ref="D105:F105"/>
    <mergeCell ref="D106:F106"/>
    <mergeCell ref="D107:F107"/>
    <mergeCell ref="D108:F108"/>
    <mergeCell ref="D109:F109"/>
    <mergeCell ref="D110:F110"/>
    <mergeCell ref="D111:F111"/>
    <mergeCell ref="D112:F112"/>
    <mergeCell ref="D113:F113"/>
    <mergeCell ref="D114:F114"/>
    <mergeCell ref="D115:F115"/>
    <mergeCell ref="D116:F116"/>
    <mergeCell ref="D117:F117"/>
    <mergeCell ref="D118:F118"/>
    <mergeCell ref="D119:F119"/>
    <mergeCell ref="D120:F120"/>
    <mergeCell ref="D121:F121"/>
    <mergeCell ref="D122:F122"/>
    <mergeCell ref="D123:F123"/>
    <mergeCell ref="D124:F124"/>
    <mergeCell ref="D125:F125"/>
    <mergeCell ref="D126:F126"/>
    <mergeCell ref="D127:F127"/>
    <mergeCell ref="D128:F128"/>
    <mergeCell ref="D129:F129"/>
    <mergeCell ref="D130:F130"/>
    <mergeCell ref="D131:F131"/>
    <mergeCell ref="D132:F132"/>
    <mergeCell ref="D133:F133"/>
    <mergeCell ref="D134:F134"/>
    <mergeCell ref="D135:F135"/>
    <mergeCell ref="D136:F136"/>
    <mergeCell ref="D137:F137"/>
    <mergeCell ref="D138:F138"/>
    <mergeCell ref="D139:F139"/>
    <mergeCell ref="D140:F140"/>
    <mergeCell ref="D141:F141"/>
    <mergeCell ref="D142:F142"/>
    <mergeCell ref="D143:F143"/>
    <mergeCell ref="D144:F144"/>
    <mergeCell ref="D145:F145"/>
    <mergeCell ref="D146:F146"/>
    <mergeCell ref="D147:F147"/>
    <mergeCell ref="D148:F148"/>
    <mergeCell ref="D149:F149"/>
    <mergeCell ref="E150:F150"/>
    <mergeCell ref="D151:F151"/>
    <mergeCell ref="D152:F152"/>
    <mergeCell ref="D153:F153"/>
    <mergeCell ref="D154:F154"/>
    <mergeCell ref="D155:F155"/>
    <mergeCell ref="D156:F156"/>
    <mergeCell ref="D157:F157"/>
    <mergeCell ref="D158:F158"/>
    <mergeCell ref="D159:F159"/>
    <mergeCell ref="D160:F160"/>
    <mergeCell ref="D161:F161"/>
    <mergeCell ref="D162:F162"/>
    <mergeCell ref="D163:F163"/>
    <mergeCell ref="D164:F164"/>
    <mergeCell ref="D165:F165"/>
    <mergeCell ref="D166:F166"/>
    <mergeCell ref="D167:F167"/>
    <mergeCell ref="D168:F168"/>
    <mergeCell ref="A169:C169"/>
    <mergeCell ref="E169:F169"/>
    <mergeCell ref="D170:F170"/>
    <mergeCell ref="D171:F171"/>
    <mergeCell ref="D172:F172"/>
    <mergeCell ref="D173:F173"/>
    <mergeCell ref="D174:F174"/>
    <mergeCell ref="D175:F175"/>
    <mergeCell ref="D176:F176"/>
    <mergeCell ref="D177:F177"/>
    <mergeCell ref="D178:F178"/>
    <mergeCell ref="D179:F179"/>
    <mergeCell ref="D180:F180"/>
    <mergeCell ref="D181:F181"/>
    <mergeCell ref="D182:F182"/>
    <mergeCell ref="D183:F183"/>
    <mergeCell ref="D184:F184"/>
    <mergeCell ref="D185:F185"/>
    <mergeCell ref="D186:F186"/>
    <mergeCell ref="D187:F187"/>
    <mergeCell ref="D188:F188"/>
    <mergeCell ref="D189:F189"/>
    <mergeCell ref="D190:F190"/>
    <mergeCell ref="A191:C191"/>
    <mergeCell ref="E191:F191"/>
    <mergeCell ref="D192:F192"/>
    <mergeCell ref="D193:F193"/>
    <mergeCell ref="D194:F194"/>
    <mergeCell ref="D195:F195"/>
    <mergeCell ref="D196:F196"/>
    <mergeCell ref="D197:F197"/>
    <mergeCell ref="D198:F198"/>
    <mergeCell ref="D199:F199"/>
    <mergeCell ref="D200:F200"/>
    <mergeCell ref="D201:F201"/>
    <mergeCell ref="D202:F202"/>
    <mergeCell ref="D203:F203"/>
    <mergeCell ref="D204:F204"/>
    <mergeCell ref="D205:F205"/>
    <mergeCell ref="D206:F206"/>
    <mergeCell ref="D207:F207"/>
    <mergeCell ref="D208:F208"/>
    <mergeCell ref="D209:F209"/>
    <mergeCell ref="D210:F210"/>
    <mergeCell ref="D211:F211"/>
    <mergeCell ref="D212:F212"/>
    <mergeCell ref="D213:F213"/>
    <mergeCell ref="D214:F214"/>
    <mergeCell ref="D215:F215"/>
    <mergeCell ref="D216:F216"/>
    <mergeCell ref="D217:F217"/>
    <mergeCell ref="D218:F218"/>
    <mergeCell ref="D219:F219"/>
    <mergeCell ref="D220:F220"/>
    <mergeCell ref="D221:F221"/>
    <mergeCell ref="D222:F222"/>
    <mergeCell ref="D223:F223"/>
    <mergeCell ref="D224:F224"/>
    <mergeCell ref="D225:F225"/>
    <mergeCell ref="D226:F226"/>
    <mergeCell ref="D227:F227"/>
    <mergeCell ref="D228:F228"/>
    <mergeCell ref="D229:F229"/>
    <mergeCell ref="D230:F230"/>
    <mergeCell ref="D231:F231"/>
    <mergeCell ref="D232:F232"/>
    <mergeCell ref="D233:F233"/>
    <mergeCell ref="D234:F234"/>
    <mergeCell ref="D235:F235"/>
    <mergeCell ref="A236:C236"/>
    <mergeCell ref="E236:F236"/>
    <mergeCell ref="D237:F237"/>
    <mergeCell ref="D238:F238"/>
    <mergeCell ref="D239:F239"/>
    <mergeCell ref="D240:F240"/>
    <mergeCell ref="D241:F241"/>
    <mergeCell ref="D242:F242"/>
    <mergeCell ref="D243:F243"/>
    <mergeCell ref="D244:F244"/>
    <mergeCell ref="D245:F245"/>
    <mergeCell ref="D246:F246"/>
    <mergeCell ref="D247:F247"/>
    <mergeCell ref="D248:F248"/>
    <mergeCell ref="D249:F249"/>
    <mergeCell ref="D250:F250"/>
    <mergeCell ref="D251:F251"/>
    <mergeCell ref="D252:F252"/>
    <mergeCell ref="D253:F253"/>
    <mergeCell ref="D254:F254"/>
    <mergeCell ref="D255:F255"/>
    <mergeCell ref="D256:F256"/>
    <mergeCell ref="D257:F257"/>
    <mergeCell ref="D258:F258"/>
    <mergeCell ref="D259:F259"/>
    <mergeCell ref="D260:F260"/>
    <mergeCell ref="D261:F261"/>
    <mergeCell ref="D262:F262"/>
    <mergeCell ref="D263:F263"/>
    <mergeCell ref="D264:F264"/>
    <mergeCell ref="D265:F265"/>
    <mergeCell ref="D266:F266"/>
    <mergeCell ref="D267:F267"/>
    <mergeCell ref="D268:F268"/>
    <mergeCell ref="D269:F269"/>
    <mergeCell ref="D270:F270"/>
    <mergeCell ref="D271:F271"/>
    <mergeCell ref="D272:F272"/>
    <mergeCell ref="D273:F273"/>
    <mergeCell ref="A274:C274"/>
    <mergeCell ref="E274:F274"/>
    <mergeCell ref="D275:F275"/>
    <mergeCell ref="D276:F276"/>
    <mergeCell ref="D277:F277"/>
    <mergeCell ref="D278:F278"/>
    <mergeCell ref="D279:F279"/>
    <mergeCell ref="D280:F280"/>
    <mergeCell ref="D281:F281"/>
    <mergeCell ref="D282:F282"/>
    <mergeCell ref="D283:F283"/>
    <mergeCell ref="D284:F284"/>
    <mergeCell ref="D285:F285"/>
    <mergeCell ref="D286:F286"/>
    <mergeCell ref="D287:F287"/>
    <mergeCell ref="D288:F288"/>
    <mergeCell ref="D289:F289"/>
    <mergeCell ref="D290:F290"/>
    <mergeCell ref="D291:F291"/>
    <mergeCell ref="D292:F292"/>
    <mergeCell ref="D293:F293"/>
    <mergeCell ref="D294:F294"/>
    <mergeCell ref="D295:F295"/>
    <mergeCell ref="A296:C296"/>
    <mergeCell ref="E296:F296"/>
    <mergeCell ref="D297:F297"/>
    <mergeCell ref="D298:F298"/>
    <mergeCell ref="D299:F299"/>
    <mergeCell ref="D300:F300"/>
    <mergeCell ref="D301:F301"/>
    <mergeCell ref="D302:F302"/>
    <mergeCell ref="D303:F303"/>
    <mergeCell ref="D304:F304"/>
    <mergeCell ref="D305:F305"/>
    <mergeCell ref="D306:F306"/>
    <mergeCell ref="D307:F307"/>
    <mergeCell ref="D308:F308"/>
    <mergeCell ref="D309:F309"/>
    <mergeCell ref="D310:F310"/>
    <mergeCell ref="D311:F311"/>
    <mergeCell ref="D312:F312"/>
    <mergeCell ref="D313:F313"/>
    <mergeCell ref="D314:F314"/>
    <mergeCell ref="D315:F315"/>
    <mergeCell ref="D316:F316"/>
    <mergeCell ref="D317:F317"/>
    <mergeCell ref="D318:F318"/>
    <mergeCell ref="D319:F319"/>
    <mergeCell ref="D320:F320"/>
    <mergeCell ref="D321:F321"/>
    <mergeCell ref="D322:F322"/>
    <mergeCell ref="D323:F323"/>
    <mergeCell ref="D324:F324"/>
    <mergeCell ref="D325:F325"/>
    <mergeCell ref="D326:F326"/>
    <mergeCell ref="A327:C327"/>
    <mergeCell ref="A328:C328"/>
    <mergeCell ref="A329:C329"/>
    <mergeCell ref="E327:F327"/>
    <mergeCell ref="E328:F328"/>
    <mergeCell ref="E329:F329"/>
    <mergeCell ref="D330:F330"/>
    <mergeCell ref="D331:F331"/>
    <mergeCell ref="D332:F332"/>
    <mergeCell ref="D333:F333"/>
    <mergeCell ref="D334:F334"/>
    <mergeCell ref="D335:F335"/>
    <mergeCell ref="D336:F336"/>
    <mergeCell ref="D337:F337"/>
    <mergeCell ref="D338:F338"/>
    <mergeCell ref="D339:F339"/>
    <mergeCell ref="D340:F340"/>
    <mergeCell ref="D341:F341"/>
    <mergeCell ref="D342:F342"/>
    <mergeCell ref="D343:F343"/>
    <mergeCell ref="D344:F344"/>
    <mergeCell ref="D345:F345"/>
    <mergeCell ref="D346:F346"/>
    <mergeCell ref="D347:F347"/>
    <mergeCell ref="D348:F348"/>
    <mergeCell ref="D349:F349"/>
    <mergeCell ref="D350:F350"/>
    <mergeCell ref="D351:F351"/>
    <mergeCell ref="D352:F352"/>
    <mergeCell ref="D353:F353"/>
    <mergeCell ref="D354:F354"/>
    <mergeCell ref="D355:F355"/>
    <mergeCell ref="D356:F356"/>
    <mergeCell ref="D357:F357"/>
    <mergeCell ref="D358:F358"/>
    <mergeCell ref="D359:F359"/>
    <mergeCell ref="D360:F360"/>
    <mergeCell ref="D361:F361"/>
    <mergeCell ref="D362:F362"/>
    <mergeCell ref="D363:F363"/>
    <mergeCell ref="D364:F364"/>
    <mergeCell ref="D365:F365"/>
    <mergeCell ref="D366:F366"/>
    <mergeCell ref="D367:F367"/>
    <mergeCell ref="D368:F368"/>
    <mergeCell ref="D369:F369"/>
    <mergeCell ref="D370:F370"/>
    <mergeCell ref="D371:F371"/>
    <mergeCell ref="A372:C372"/>
    <mergeCell ref="E372:F372"/>
    <mergeCell ref="D373:F373"/>
    <mergeCell ref="D374:F374"/>
    <mergeCell ref="D375:F375"/>
    <mergeCell ref="D376:F376"/>
    <mergeCell ref="D377:F377"/>
    <mergeCell ref="D378:F378"/>
    <mergeCell ref="D379:F379"/>
    <mergeCell ref="A380:C380"/>
    <mergeCell ref="E380:F380"/>
    <mergeCell ref="A600:B600"/>
    <mergeCell ref="C600:D600"/>
    <mergeCell ref="D390:F390"/>
    <mergeCell ref="D391:F391"/>
    <mergeCell ref="D392:F392"/>
    <mergeCell ref="D393:F393"/>
    <mergeCell ref="D394:F394"/>
    <mergeCell ref="D395:F395"/>
    <mergeCell ref="D396:F396"/>
    <mergeCell ref="D381:F381"/>
    <mergeCell ref="D382:F382"/>
    <mergeCell ref="D383:F383"/>
    <mergeCell ref="D384:F384"/>
    <mergeCell ref="D385:F385"/>
    <mergeCell ref="D386:F386"/>
    <mergeCell ref="D387:F387"/>
    <mergeCell ref="D388:F388"/>
    <mergeCell ref="B611:C611"/>
    <mergeCell ref="D611:E611"/>
    <mergeCell ref="F611:G611"/>
    <mergeCell ref="B612:C612"/>
    <mergeCell ref="D612:E612"/>
    <mergeCell ref="F612:G612"/>
    <mergeCell ref="B613:C613"/>
    <mergeCell ref="D613:E613"/>
    <mergeCell ref="F613:G613"/>
    <mergeCell ref="B614:C614"/>
    <mergeCell ref="D614:E614"/>
    <mergeCell ref="F614:G614"/>
    <mergeCell ref="B615:C615"/>
    <mergeCell ref="D615:E615"/>
    <mergeCell ref="F615:G615"/>
    <mergeCell ref="B616:C616"/>
    <mergeCell ref="D616:E616"/>
    <mergeCell ref="F616:G616"/>
    <mergeCell ref="B617:C617"/>
    <mergeCell ref="D617:E617"/>
    <mergeCell ref="F617:G617"/>
    <mergeCell ref="B618:C618"/>
    <mergeCell ref="D618:E618"/>
    <mergeCell ref="F618:G618"/>
    <mergeCell ref="B619:C619"/>
    <mergeCell ref="D619:E619"/>
    <mergeCell ref="F619:G619"/>
    <mergeCell ref="B620:C620"/>
    <mergeCell ref="D620:E620"/>
    <mergeCell ref="F620:G620"/>
    <mergeCell ref="B621:C621"/>
    <mergeCell ref="D621:E621"/>
    <mergeCell ref="F621:G621"/>
    <mergeCell ref="B622:C622"/>
    <mergeCell ref="D622:E622"/>
    <mergeCell ref="F622:G622"/>
    <mergeCell ref="B623:C623"/>
    <mergeCell ref="D623:E623"/>
    <mergeCell ref="F623:G623"/>
    <mergeCell ref="B624:C624"/>
    <mergeCell ref="D624:E624"/>
    <mergeCell ref="F624:G624"/>
    <mergeCell ref="B625:C625"/>
    <mergeCell ref="D625:E625"/>
    <mergeCell ref="F625:G625"/>
    <mergeCell ref="B626:C626"/>
    <mergeCell ref="D626:E626"/>
    <mergeCell ref="F626:G626"/>
    <mergeCell ref="B627:C627"/>
    <mergeCell ref="D627:E627"/>
    <mergeCell ref="F627:G627"/>
    <mergeCell ref="A628:C628"/>
    <mergeCell ref="D628:E628"/>
    <mergeCell ref="F628:G628"/>
    <mergeCell ref="A632:C632"/>
    <mergeCell ref="D632:E632"/>
    <mergeCell ref="F632:G632"/>
    <mergeCell ref="A629:C629"/>
    <mergeCell ref="D629:E629"/>
    <mergeCell ref="F629:G629"/>
    <mergeCell ref="A630:C630"/>
    <mergeCell ref="D630:E630"/>
    <mergeCell ref="F630:G630"/>
    <mergeCell ref="A631:C631"/>
    <mergeCell ref="D631:E631"/>
    <mergeCell ref="F631:G631"/>
  </mergeCells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Oracle Reports</dc:creator>
  <cp:lastModifiedBy>USER</cp:lastModifiedBy>
  <dcterms:created xsi:type="dcterms:W3CDTF">2017-01-10T11:45:36Z</dcterms:created>
  <dcterms:modified xsi:type="dcterms:W3CDTF">2017-03-07T12:56:53Z</dcterms:modified>
</cp:coreProperties>
</file>