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GN 2021- SENADO I\ONG`S\"/>
    </mc:Choice>
  </mc:AlternateContent>
  <bookViews>
    <workbookView xWindow="840" yWindow="420" windowWidth="1387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0">Hoja1!$A$4:$M$136</definedName>
  </definedNames>
  <calcPr calcId="152511"/>
</workbook>
</file>

<file path=xl/calcChain.xml><?xml version="1.0" encoding="utf-8"?>
<calcChain xmlns="http://schemas.openxmlformats.org/spreadsheetml/2006/main">
  <c r="L135" i="1" l="1"/>
  <c r="I135" i="1" l="1"/>
  <c r="G135" i="1"/>
  <c r="F135" i="1"/>
  <c r="E135" i="1"/>
  <c r="D135" i="1"/>
  <c r="C135" i="1"/>
  <c r="K134" i="1"/>
  <c r="L134" i="1" s="1"/>
  <c r="K133" i="1"/>
  <c r="L133" i="1" s="1"/>
  <c r="H133" i="1"/>
  <c r="K132" i="1"/>
  <c r="L132" i="1" s="1"/>
  <c r="H132" i="1"/>
  <c r="K131" i="1"/>
  <c r="L131" i="1" s="1"/>
  <c r="H131" i="1"/>
  <c r="K130" i="1"/>
  <c r="L130" i="1" s="1"/>
  <c r="H130" i="1"/>
  <c r="K129" i="1"/>
  <c r="L129" i="1" s="1"/>
  <c r="H129" i="1"/>
  <c r="K128" i="1"/>
  <c r="L128" i="1" s="1"/>
  <c r="H128" i="1"/>
  <c r="K127" i="1"/>
  <c r="L127" i="1" s="1"/>
  <c r="H127" i="1"/>
  <c r="K126" i="1"/>
  <c r="L126" i="1" s="1"/>
  <c r="H126" i="1"/>
  <c r="K125" i="1"/>
  <c r="L125" i="1" s="1"/>
  <c r="H125" i="1"/>
  <c r="K124" i="1"/>
  <c r="L124" i="1" s="1"/>
  <c r="H124" i="1"/>
  <c r="K123" i="1"/>
  <c r="L123" i="1" s="1"/>
  <c r="H123" i="1"/>
  <c r="K122" i="1"/>
  <c r="L122" i="1" s="1"/>
  <c r="H122" i="1"/>
  <c r="K121" i="1"/>
  <c r="L121" i="1" s="1"/>
  <c r="H121" i="1"/>
  <c r="K120" i="1"/>
  <c r="L120" i="1" s="1"/>
  <c r="H120" i="1"/>
  <c r="K119" i="1"/>
  <c r="L119" i="1" s="1"/>
  <c r="H119" i="1"/>
  <c r="K118" i="1"/>
  <c r="L118" i="1" s="1"/>
  <c r="H118" i="1"/>
  <c r="K117" i="1"/>
  <c r="L117" i="1" s="1"/>
  <c r="H117" i="1"/>
  <c r="K116" i="1"/>
  <c r="L116" i="1" s="1"/>
  <c r="H116" i="1"/>
  <c r="K115" i="1"/>
  <c r="L115" i="1" s="1"/>
  <c r="H115" i="1"/>
  <c r="K114" i="1"/>
  <c r="L114" i="1" s="1"/>
  <c r="H114" i="1"/>
  <c r="K113" i="1"/>
  <c r="L113" i="1" s="1"/>
  <c r="H113" i="1"/>
  <c r="K112" i="1"/>
  <c r="L112" i="1" s="1"/>
  <c r="H112" i="1"/>
  <c r="K111" i="1"/>
  <c r="L111" i="1" s="1"/>
  <c r="H111" i="1"/>
  <c r="K110" i="1"/>
  <c r="L110" i="1" s="1"/>
  <c r="H110" i="1"/>
  <c r="K109" i="1"/>
  <c r="L109" i="1" s="1"/>
  <c r="H109" i="1"/>
  <c r="K108" i="1"/>
  <c r="L108" i="1" s="1"/>
  <c r="H108" i="1"/>
  <c r="K107" i="1"/>
  <c r="L107" i="1" s="1"/>
  <c r="H107" i="1"/>
  <c r="K106" i="1"/>
  <c r="L106" i="1" s="1"/>
  <c r="H106" i="1"/>
  <c r="K105" i="1"/>
  <c r="L105" i="1" s="1"/>
  <c r="H105" i="1"/>
  <c r="K104" i="1"/>
  <c r="L104" i="1" s="1"/>
  <c r="H104" i="1"/>
  <c r="K103" i="1"/>
  <c r="L103" i="1" s="1"/>
  <c r="H103" i="1"/>
  <c r="K102" i="1"/>
  <c r="L102" i="1" s="1"/>
  <c r="H102" i="1"/>
  <c r="K101" i="1"/>
  <c r="L101" i="1" s="1"/>
  <c r="H101" i="1"/>
  <c r="K100" i="1"/>
  <c r="L100" i="1" s="1"/>
  <c r="H100" i="1"/>
  <c r="K99" i="1"/>
  <c r="L99" i="1" s="1"/>
  <c r="H99" i="1"/>
  <c r="K98" i="1"/>
  <c r="L98" i="1" s="1"/>
  <c r="H98" i="1"/>
  <c r="K97" i="1"/>
  <c r="L97" i="1" s="1"/>
  <c r="H97" i="1"/>
  <c r="K96" i="1"/>
  <c r="L96" i="1" s="1"/>
  <c r="H96" i="1"/>
  <c r="K95" i="1"/>
  <c r="L95" i="1" s="1"/>
  <c r="H95" i="1"/>
  <c r="K94" i="1"/>
  <c r="L94" i="1" s="1"/>
  <c r="H94" i="1"/>
  <c r="K93" i="1"/>
  <c r="L93" i="1" s="1"/>
  <c r="H93" i="1"/>
  <c r="K92" i="1"/>
  <c r="L92" i="1" s="1"/>
  <c r="H92" i="1"/>
  <c r="K91" i="1"/>
  <c r="L91" i="1" s="1"/>
  <c r="H91" i="1"/>
  <c r="K90" i="1"/>
  <c r="L90" i="1" s="1"/>
  <c r="H90" i="1"/>
  <c r="K89" i="1"/>
  <c r="L89" i="1" s="1"/>
  <c r="H89" i="1"/>
  <c r="K88" i="1"/>
  <c r="L88" i="1" s="1"/>
  <c r="H88" i="1"/>
  <c r="K87" i="1"/>
  <c r="L87" i="1" s="1"/>
  <c r="H87" i="1"/>
  <c r="K86" i="1"/>
  <c r="L86" i="1" s="1"/>
  <c r="H86" i="1"/>
  <c r="K85" i="1"/>
  <c r="L85" i="1" s="1"/>
  <c r="H85" i="1"/>
  <c r="K84" i="1"/>
  <c r="L84" i="1" s="1"/>
  <c r="H84" i="1"/>
  <c r="K83" i="1"/>
  <c r="L83" i="1" s="1"/>
  <c r="H83" i="1"/>
  <c r="K82" i="1"/>
  <c r="L82" i="1" s="1"/>
  <c r="H82" i="1"/>
  <c r="K81" i="1"/>
  <c r="L81" i="1" s="1"/>
  <c r="H81" i="1"/>
  <c r="K80" i="1"/>
  <c r="L80" i="1" s="1"/>
  <c r="H80" i="1"/>
  <c r="K79" i="1"/>
  <c r="L79" i="1" s="1"/>
  <c r="H79" i="1"/>
  <c r="K78" i="1"/>
  <c r="L78" i="1" s="1"/>
  <c r="H78" i="1"/>
  <c r="K77" i="1"/>
  <c r="L77" i="1" s="1"/>
  <c r="H77" i="1"/>
  <c r="K76" i="1"/>
  <c r="L76" i="1" s="1"/>
  <c r="H76" i="1"/>
  <c r="K75" i="1"/>
  <c r="L75" i="1" s="1"/>
  <c r="H75" i="1"/>
  <c r="K74" i="1"/>
  <c r="L74" i="1" s="1"/>
  <c r="H74" i="1"/>
  <c r="K73" i="1"/>
  <c r="L73" i="1" s="1"/>
  <c r="H73" i="1"/>
  <c r="K72" i="1"/>
  <c r="L72" i="1" s="1"/>
  <c r="H72" i="1"/>
  <c r="K71" i="1"/>
  <c r="L71" i="1" s="1"/>
  <c r="H71" i="1"/>
  <c r="K70" i="1"/>
  <c r="L70" i="1" s="1"/>
  <c r="H70" i="1"/>
  <c r="K69" i="1"/>
  <c r="L69" i="1" s="1"/>
  <c r="H69" i="1"/>
  <c r="K68" i="1"/>
  <c r="L68" i="1" s="1"/>
  <c r="H68" i="1"/>
  <c r="K67" i="1"/>
  <c r="L67" i="1" s="1"/>
  <c r="H67" i="1"/>
  <c r="K66" i="1"/>
  <c r="L66" i="1" s="1"/>
  <c r="H66" i="1"/>
  <c r="K65" i="1"/>
  <c r="L65" i="1" s="1"/>
  <c r="H65" i="1"/>
  <c r="K64" i="1"/>
  <c r="L64" i="1" s="1"/>
  <c r="H64" i="1"/>
  <c r="K63" i="1"/>
  <c r="L63" i="1" s="1"/>
  <c r="H63" i="1"/>
  <c r="K62" i="1"/>
  <c r="L62" i="1" s="1"/>
  <c r="H62" i="1"/>
  <c r="K61" i="1"/>
  <c r="L61" i="1" s="1"/>
  <c r="H61" i="1"/>
  <c r="K60" i="1"/>
  <c r="L60" i="1" s="1"/>
  <c r="H60" i="1"/>
  <c r="K59" i="1"/>
  <c r="L59" i="1" s="1"/>
  <c r="H59" i="1"/>
  <c r="K58" i="1"/>
  <c r="L58" i="1" s="1"/>
  <c r="H58" i="1"/>
  <c r="K57" i="1"/>
  <c r="L57" i="1" s="1"/>
  <c r="H57" i="1"/>
  <c r="K56" i="1"/>
  <c r="L56" i="1" s="1"/>
  <c r="H56" i="1"/>
  <c r="K55" i="1"/>
  <c r="L55" i="1" s="1"/>
  <c r="H55" i="1"/>
  <c r="K54" i="1"/>
  <c r="L54" i="1" s="1"/>
  <c r="H54" i="1"/>
  <c r="K53" i="1"/>
  <c r="L53" i="1" s="1"/>
  <c r="H53" i="1"/>
  <c r="K52" i="1"/>
  <c r="L52" i="1" s="1"/>
  <c r="H52" i="1"/>
  <c r="K51" i="1"/>
  <c r="L51" i="1" s="1"/>
  <c r="H51" i="1"/>
  <c r="K50" i="1"/>
  <c r="L50" i="1" s="1"/>
  <c r="H50" i="1"/>
  <c r="K49" i="1"/>
  <c r="L49" i="1" s="1"/>
  <c r="H49" i="1"/>
  <c r="K48" i="1"/>
  <c r="L48" i="1" s="1"/>
  <c r="H48" i="1"/>
  <c r="K47" i="1"/>
  <c r="L47" i="1" s="1"/>
  <c r="H47" i="1"/>
  <c r="K46" i="1"/>
  <c r="L46" i="1" s="1"/>
  <c r="H46" i="1"/>
  <c r="K45" i="1"/>
  <c r="L45" i="1" s="1"/>
  <c r="H45" i="1"/>
  <c r="K44" i="1"/>
  <c r="L44" i="1" s="1"/>
  <c r="H44" i="1"/>
  <c r="K43" i="1"/>
  <c r="L43" i="1" s="1"/>
  <c r="H43" i="1"/>
  <c r="K42" i="1"/>
  <c r="L42" i="1" s="1"/>
  <c r="H42" i="1"/>
  <c r="K41" i="1"/>
  <c r="L41" i="1" s="1"/>
  <c r="H41" i="1"/>
  <c r="K40" i="1"/>
  <c r="L40" i="1" s="1"/>
  <c r="H40" i="1"/>
  <c r="J39" i="1"/>
  <c r="K39" i="1" s="1"/>
  <c r="L39" i="1" s="1"/>
  <c r="H39" i="1"/>
  <c r="J38" i="1"/>
  <c r="K38" i="1" s="1"/>
  <c r="L38" i="1" s="1"/>
  <c r="H38" i="1"/>
  <c r="J37" i="1"/>
  <c r="K37" i="1" s="1"/>
  <c r="L37" i="1" s="1"/>
  <c r="H37" i="1"/>
  <c r="J36" i="1"/>
  <c r="K36" i="1" s="1"/>
  <c r="L36" i="1" s="1"/>
  <c r="H36" i="1"/>
  <c r="J35" i="1"/>
  <c r="K35" i="1" s="1"/>
  <c r="L35" i="1" s="1"/>
  <c r="H35" i="1"/>
  <c r="K34" i="1"/>
  <c r="L34" i="1" s="1"/>
  <c r="H34" i="1"/>
  <c r="J33" i="1"/>
  <c r="K33" i="1" s="1"/>
  <c r="L33" i="1" s="1"/>
  <c r="H33" i="1"/>
  <c r="J32" i="1"/>
  <c r="K32" i="1" s="1"/>
  <c r="L32" i="1" s="1"/>
  <c r="H32" i="1"/>
  <c r="K31" i="1"/>
  <c r="L31" i="1" s="1"/>
  <c r="H31" i="1"/>
  <c r="K30" i="1"/>
  <c r="L30" i="1" s="1"/>
  <c r="H30" i="1"/>
  <c r="K29" i="1"/>
  <c r="L29" i="1" s="1"/>
  <c r="H29" i="1"/>
  <c r="K28" i="1"/>
  <c r="L28" i="1" s="1"/>
  <c r="H28" i="1"/>
  <c r="K27" i="1"/>
  <c r="L27" i="1" s="1"/>
  <c r="H27" i="1"/>
  <c r="K26" i="1"/>
  <c r="L26" i="1" s="1"/>
  <c r="H26" i="1"/>
  <c r="K25" i="1"/>
  <c r="L25" i="1" s="1"/>
  <c r="H25" i="1"/>
  <c r="J24" i="1"/>
  <c r="K24" i="1" s="1"/>
  <c r="L24" i="1" s="1"/>
  <c r="H24" i="1"/>
  <c r="J23" i="1"/>
  <c r="K23" i="1" s="1"/>
  <c r="L23" i="1" s="1"/>
  <c r="H23" i="1"/>
  <c r="J22" i="1"/>
  <c r="K22" i="1" s="1"/>
  <c r="L22" i="1" s="1"/>
  <c r="H22" i="1"/>
  <c r="J21" i="1"/>
  <c r="K21" i="1" s="1"/>
  <c r="L21" i="1" s="1"/>
  <c r="H21" i="1"/>
  <c r="K20" i="1"/>
  <c r="L20" i="1" s="1"/>
  <c r="H20" i="1"/>
  <c r="J19" i="1"/>
  <c r="K19" i="1" s="1"/>
  <c r="L19" i="1" s="1"/>
  <c r="H19" i="1"/>
  <c r="J18" i="1"/>
  <c r="K18" i="1" s="1"/>
  <c r="L18" i="1" s="1"/>
  <c r="H18" i="1"/>
  <c r="J17" i="1"/>
  <c r="K17" i="1" s="1"/>
  <c r="L17" i="1" s="1"/>
  <c r="H17" i="1"/>
  <c r="K16" i="1"/>
  <c r="L16" i="1" s="1"/>
  <c r="H16" i="1"/>
  <c r="J15" i="1"/>
  <c r="K15" i="1" s="1"/>
  <c r="L15" i="1" s="1"/>
  <c r="H15" i="1"/>
  <c r="K14" i="1"/>
  <c r="L14" i="1" s="1"/>
  <c r="H14" i="1"/>
  <c r="J13" i="1"/>
  <c r="K13" i="1" s="1"/>
  <c r="L13" i="1" s="1"/>
  <c r="H13" i="1"/>
  <c r="J12" i="1"/>
  <c r="K12" i="1" s="1"/>
  <c r="L12" i="1" s="1"/>
  <c r="H12" i="1"/>
  <c r="L11" i="1"/>
  <c r="K11" i="1"/>
  <c r="H11" i="1"/>
  <c r="K10" i="1"/>
  <c r="L10" i="1" s="1"/>
  <c r="H10" i="1"/>
  <c r="J9" i="1"/>
  <c r="H9" i="1"/>
  <c r="K8" i="1"/>
  <c r="H8" i="1"/>
  <c r="H135" i="1" l="1"/>
  <c r="J135" i="1"/>
  <c r="K9" i="1"/>
  <c r="L9" i="1" s="1"/>
  <c r="K135" i="1" l="1"/>
</calcChain>
</file>

<file path=xl/sharedStrings.xml><?xml version="1.0" encoding="utf-8"?>
<sst xmlns="http://schemas.openxmlformats.org/spreadsheetml/2006/main" count="143" uniqueCount="143">
  <si>
    <t xml:space="preserve"> </t>
  </si>
  <si>
    <t xml:space="preserve"> EJERCICIO FISCAL 2021</t>
  </si>
  <si>
    <t>TRANSFERENCIAS A ENTIDADES SIN FINES DE LUCRO</t>
  </si>
  <si>
    <t xml:space="preserve">Nº </t>
  </si>
  <si>
    <t>ENTIDADES</t>
  </si>
  <si>
    <t>PRESUPUESTO 2020</t>
  </si>
  <si>
    <t>TOTAL TRANSFERIDO HASTA  JULIO / AGOSTO</t>
  </si>
  <si>
    <t>PROY. PODER EJECUTIVO 2021</t>
  </si>
  <si>
    <t>BICAMERAL</t>
  </si>
  <si>
    <t>MEDIA SANCIÓN CAMARA DE DIPUTADOS</t>
  </si>
  <si>
    <t>DIFERENCIA  DIPUTADOS CON EJECUTIVO 2021</t>
  </si>
  <si>
    <t>DICTAMEN COMISIÓN HACIENDA SENADO</t>
  </si>
  <si>
    <t>DIFERENCIA COMISIÓN HACIENDA CON MEDIA SANCIÓN CAMARA DE DIPUTADOS</t>
  </si>
  <si>
    <t>PRESUPUESTO ASIGNADO</t>
  </si>
  <si>
    <t>Aldeas Infantiles SOS Paraguay</t>
  </si>
  <si>
    <t>Asociación de Padres Centro Educativo y de Rehabilitación ¨Amor y Esperanza¨</t>
  </si>
  <si>
    <t>Asociación de Padres de Niños Hemofílicos</t>
  </si>
  <si>
    <t>Asociación de Padres Nuestros Niños de la Unidad de Hemato – Oncología</t>
  </si>
  <si>
    <t>Asociación de Padres y Amigos de Discapacitados del Alto Paraná (APADIAP)</t>
  </si>
  <si>
    <t>Asociación de Amigos y Personas Discapacitadas Nueva Esperanza Caraguatay</t>
  </si>
  <si>
    <t>Asociación de ayuda al Hogar de Ancianos Santa María  -  Encarnación</t>
  </si>
  <si>
    <t>Asociación de Padres y Amigos de Minusválidos del Alto Paraná -(APAMAP)</t>
  </si>
  <si>
    <t>Asociación de Padres y Amigos de Niños y Niñas con Capacidad Diferente (APANI)</t>
  </si>
  <si>
    <t xml:space="preserve">Asociación de Padres y Amigos de Niños, Jóvenes y Adultos Especiales (INTEGRAME) </t>
  </si>
  <si>
    <t>Asociación de padres y amigos de personas con discapacidad APADEN TELETON</t>
  </si>
  <si>
    <t>Asociación de Padres y Amigos de Personas Excepcionales Colmenenses (APAPECOL)</t>
  </si>
  <si>
    <t xml:space="preserve">Asociación de Padres y Amigos de Personas Excepcionales de Misiones (APAPEMI) </t>
  </si>
  <si>
    <t>Asociación de Padres y Amigos del Excepcional Hernandariense (APAEH)</t>
  </si>
  <si>
    <t>Asociación de Personas con Discapacidad del Paraguay ADIPAR</t>
  </si>
  <si>
    <t>Asociación de Rehabilitación del Impedido Físico (ARIFA)</t>
  </si>
  <si>
    <t>Asociación de Sordos de Cnel. Oviedo</t>
  </si>
  <si>
    <t xml:space="preserve">Asociación Filarmónica Ovetense </t>
  </si>
  <si>
    <t>Asociación Hijas de la Caridad - Hogar Medalla Milagrosa.</t>
  </si>
  <si>
    <t xml:space="preserve">Asociación Hijas de la Caridad de San Vicente de Paúl- Guardería y Jardín Nº 282 “Los Pequeñitos de Jesús” </t>
  </si>
  <si>
    <t xml:space="preserve">Asociación Hijas de la Caridad Hogar Juan Pablo II </t>
  </si>
  <si>
    <t>Asociación Hijas de la Caridad San Vicente de Paul ,- Atención Indígena</t>
  </si>
  <si>
    <t>Asociación Mitaiñe’e</t>
  </si>
  <si>
    <t>Asociación Paraguaya de Esclerodermia y Enfermedades Autoinmunes.</t>
  </si>
  <si>
    <t>Asociación Pequeño Cottolengo Don Orione</t>
  </si>
  <si>
    <t>Asociación Santa Lucia - Discapacidad Visual</t>
  </si>
  <si>
    <t>Asociación Seguridad en las Rutas.- SER</t>
  </si>
  <si>
    <t>Asociación Síndrome Down del Paraguay (ASIDOWN)</t>
  </si>
  <si>
    <t>Centro de  Apoyo a Personas con Discapacidad  (CAPEDI)</t>
  </si>
  <si>
    <t>Centro de Ayuda al Discapacitado Encarnación (CENADE)</t>
  </si>
  <si>
    <t>Centro de Desarrollo Integral para Niños y Adolescentes (ASOCEDINANE)</t>
  </si>
  <si>
    <t xml:space="preserve">Centro Ovetense de Ayuda al Niño Impedido Físico (COANIF) </t>
  </si>
  <si>
    <t>Centro Paraguayo de Estudios Sociológicos</t>
  </si>
  <si>
    <t xml:space="preserve">Circulo de Oficiales retirados de las FFAA -Monumento Salón de Bronce </t>
  </si>
  <si>
    <t>Comité de Ayuda a los Enfermos del Mal de Hansen</t>
  </si>
  <si>
    <t>Fundación  de Ayuda a Niños/as con Cáncer y Leucemia (ASOLEU)</t>
  </si>
  <si>
    <t>Fundación  para la Prevención y Tratamiento de la Fiebre Reumática (FUNDEFIR)</t>
  </si>
  <si>
    <t xml:space="preserve">Fundación Alda </t>
  </si>
  <si>
    <t>Fundación Amigos de la Cultura.- Escuela de Música Herminio Giménez de Itá</t>
  </si>
  <si>
    <t>Fundación Arco Iris</t>
  </si>
  <si>
    <t>Fundación Betesda</t>
  </si>
  <si>
    <t>Fundación Cardiológica Científica del Paraguay (Fundacor)</t>
  </si>
  <si>
    <t>Fundación Centro San Rafael de Ayuda a la  Vida- Parroquia San Rafael</t>
  </si>
  <si>
    <t xml:space="preserve">Fundación Clínica Médica Blas Garay </t>
  </si>
  <si>
    <t xml:space="preserve">Fundación Cooperadora de la nutrición Infantil- Conin Paraguay </t>
  </si>
  <si>
    <t>Fundación Corazoncitos</t>
  </si>
  <si>
    <t>Fundación de Ayuda al Hemofílico (FUNDAHEMO)</t>
  </si>
  <si>
    <t>Fundación Divino Renacer</t>
  </si>
  <si>
    <t xml:space="preserve">Fundación Dr. Carlos Santiviago Casa Cuna </t>
  </si>
  <si>
    <t>Fundación Equinoterapia</t>
  </si>
  <si>
    <t xml:space="preserve">Fundación Gabriela </t>
  </si>
  <si>
    <t>Fundación Guardería Ñande Rogami</t>
  </si>
  <si>
    <t>Fundación Lidia Barreto.-  (Hogar Albino Luís)</t>
  </si>
  <si>
    <t>Fundación Mita´i Vy´aha- Villarrica</t>
  </si>
  <si>
    <t>Fundación Pa´i Puku</t>
  </si>
  <si>
    <t>Fundación para Enfermos con Esclerosis Múltiple FEEM</t>
  </si>
  <si>
    <t>Fundación Paraguaya de Derechos Humanos (FUPADEH)</t>
  </si>
  <si>
    <t>Fundación Por el Arte, la Cultura y el Deporte</t>
  </si>
  <si>
    <t>Fundación Primer Paso</t>
  </si>
  <si>
    <t xml:space="preserve">Fundación Renací </t>
  </si>
  <si>
    <t>Fundación RVD Rafael Torres Ortega</t>
  </si>
  <si>
    <t xml:space="preserve">Fundación Sagrada Familia </t>
  </si>
  <si>
    <t>Fundación Sagrado Corazón Hogar de Niñas- Encarnación</t>
  </si>
  <si>
    <t>Fundación San Joaquín y Santa Ana</t>
  </si>
  <si>
    <t>Fundación Solidaridad - CERENIF</t>
  </si>
  <si>
    <t>Fundación Tierra Nuestra - Sonidos de la Tierra</t>
  </si>
  <si>
    <t>Fundación TOBATI</t>
  </si>
  <si>
    <t>Fundación Visión</t>
  </si>
  <si>
    <t>Hogar de Ancianas OASIS (Congregación Hijas de Santa María de la Providencia)</t>
  </si>
  <si>
    <t>Hogar de Ancianos de Carapeguá Asociación de Hijas de la Caridad de San Vicente de Paul</t>
  </si>
  <si>
    <t>Hogar de Ancianos La Piedad (Obra Don Guanella)</t>
  </si>
  <si>
    <t>Hogar de Ancianos Sta. Lucía – Villarrica</t>
  </si>
  <si>
    <t>Hogar Santa Luisa de Marillac – Hijas de la Caridad San Vicente de Paul</t>
  </si>
  <si>
    <t>Instituto Psicopedagógico Dr. Agustín Carrizosa - DENIDE</t>
  </si>
  <si>
    <t xml:space="preserve">Obra Salesiana Hogar Don Bosco Róga </t>
  </si>
  <si>
    <t>Olimpiadas Especiales</t>
  </si>
  <si>
    <t>Organización por el Arte y la Cultura “Ha Che Valle”- Misiones</t>
  </si>
  <si>
    <t>Padres Unidos en el Amor y la Fe (PUAFE)</t>
  </si>
  <si>
    <t>Sociedad Protectora de Animales y Plantas</t>
  </si>
  <si>
    <t>Fundación Paraguaya de Celiacos - FUPACEL</t>
  </si>
  <si>
    <t>Fundación Piche Roga</t>
  </si>
  <si>
    <t>Fundación DEQUENI</t>
  </si>
  <si>
    <t>Fundación AMORMAR</t>
  </si>
  <si>
    <t>Fundación Arranco</t>
  </si>
  <si>
    <t>Asoc. Hogar de Ancianos - San Vicente de Paul - San Ignacio Guazú</t>
  </si>
  <si>
    <t>Fupadi - Fundación Paraguaya de Diabetes</t>
  </si>
  <si>
    <t>Fundación Centro Especializado de Cardiología Infantil - CECI</t>
  </si>
  <si>
    <t>Guaraní Ñe'e Rerekuapave - Academia Lengua Guaraní</t>
  </si>
  <si>
    <t>Fundación Lazos del Sur</t>
  </si>
  <si>
    <t>Asociación UNEPY - Fortalecer la Unión de Centros de Estudios del Paraguay</t>
  </si>
  <si>
    <t>Cuerpo de Bomberos Voluntarios del Paraguay</t>
  </si>
  <si>
    <t xml:space="preserve">Junta Nacional de Cuerpos de Bomberos Voluntarios del Paraguay   </t>
  </si>
  <si>
    <t>Fundación - Las Tías</t>
  </si>
  <si>
    <t>Asociación Coral  San Javier de Apoyo al C.O.R.U.C.I</t>
  </si>
  <si>
    <t>Fundación Ebenezer</t>
  </si>
  <si>
    <t>Asoc. De Enfermos Autoinmune de Piribebuy - ASOENAUPI</t>
  </si>
  <si>
    <t>Fundación Nuevo Amanecer</t>
  </si>
  <si>
    <t>Asociación Olfateando Huellas Paraguay</t>
  </si>
  <si>
    <t>Fundación Paraguay S.O.S.</t>
  </si>
  <si>
    <t>Centro Integral de Apoyo Profesional</t>
  </si>
  <si>
    <t>Organización Su Refugio Paraguay</t>
  </si>
  <si>
    <t xml:space="preserve">Asociación Inscripta con Capacidad Restringida Global </t>
  </si>
  <si>
    <t>Asociación Hogar de Ancianos Nuestra Señora del Rosario</t>
  </si>
  <si>
    <t>Asociación de Artesanos y Artesanas _ La Esperanza</t>
  </si>
  <si>
    <t>Asociación Civil de Coros de Ciegos del Paraguay</t>
  </si>
  <si>
    <t xml:space="preserve">Asociación Metropolitana de Natación </t>
  </si>
  <si>
    <t xml:space="preserve">Fundación Tape Aviru Paraguay - Investigación y Educación </t>
  </si>
  <si>
    <t xml:space="preserve">Fundación San Peregrino </t>
  </si>
  <si>
    <t xml:space="preserve">Fundación Portal del Cielo, Centro de ayuda Desarrollo Social y Conservación Medio Ambiente </t>
  </si>
  <si>
    <t>Fundación Investigare</t>
  </si>
  <si>
    <t>Fundación Anguirú</t>
  </si>
  <si>
    <t>Asociación Religiosa Hermanos de Jesús de Kkottongnae en Paraguay</t>
  </si>
  <si>
    <t>Andaresur - Espacio de Investigación e Intercambios en Niñez</t>
  </si>
  <si>
    <t>Fundación Vida</t>
  </si>
  <si>
    <t>Asociación Personas con Discapacidad, Familiares y amigos de Saraki</t>
  </si>
  <si>
    <t>Fundación de Folkloristas del Paraguay ( F.D.P. ONG)</t>
  </si>
  <si>
    <t>Fundación Guadalupe</t>
  </si>
  <si>
    <t>Centro de Rehabilitación para Personas con Capacidad Diferente</t>
  </si>
  <si>
    <t xml:space="preserve">Asociación de Padres de Niños Hiperactivos y con Trastornos de Aprendizaje </t>
  </si>
  <si>
    <t>Asociación NAF - Niñez y Adolescencia y Familia - Paraguay</t>
  </si>
  <si>
    <t>Fundación Marcando Paso</t>
  </si>
  <si>
    <t>Fundación Ykatu Jaikoporave; Podemos Vivir mejor</t>
  </si>
  <si>
    <t>Centro de Atención Integral a Personas con Discapacidad de la Ciudad de Fran, Departamento de itapua (CAIPD)</t>
  </si>
  <si>
    <t>Asociacion de Familiares y Amigos de Personas con Discapacidad Meltal Juntos por Amor</t>
  </si>
  <si>
    <t>Union Nacional de Personas con Discapacidad Visual</t>
  </si>
  <si>
    <t>Asociacion de Profesionales de Investigación y desarrollo para la creacion de la Universidad de Misiones (APID - UNAMI)</t>
  </si>
  <si>
    <t>Vida Nueva Paraguay - Organización No Gubernamental (ONG)</t>
  </si>
  <si>
    <t>TOTAL</t>
  </si>
  <si>
    <t>LEY N° 6.672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</si>
</sst>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mbria"/>
      <family val="1"/>
    </font>
    <font>
      <b/>
      <sz val="11"/>
      <color theme="1"/>
      <name val="Cambria"/>
      <family val="1"/>
      <scheme val="major"/>
    </font>
    <font>
      <sz val="13"/>
      <name val="Century Gothic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3"/>
      <color theme="1"/>
      <name val="Century Gothic"/>
      <family val="2"/>
    </font>
    <font>
      <b/>
      <sz val="13"/>
      <name val="Century Gothic"/>
      <family val="2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6" fillId="2" borderId="4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justify" vertical="center" wrapText="1"/>
    </xf>
    <xf numFmtId="3" fontId="8" fillId="3" borderId="6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3" borderId="7" xfId="0" applyNumberFormat="1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justify" vertical="center" wrapText="1"/>
    </xf>
    <xf numFmtId="3" fontId="8" fillId="3" borderId="8" xfId="0" applyNumberFormat="1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vertical="center"/>
    </xf>
    <xf numFmtId="3" fontId="9" fillId="3" borderId="8" xfId="0" applyNumberFormat="1" applyFont="1" applyFill="1" applyBorder="1" applyAlignment="1">
      <alignment vertical="center"/>
    </xf>
    <xf numFmtId="3" fontId="9" fillId="3" borderId="7" xfId="0" applyNumberFormat="1" applyFont="1" applyFill="1" applyBorder="1" applyAlignment="1">
      <alignment vertical="center"/>
    </xf>
    <xf numFmtId="3" fontId="9" fillId="3" borderId="8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vertical="center"/>
    </xf>
    <xf numFmtId="37" fontId="9" fillId="3" borderId="8" xfId="1" applyNumberFormat="1" applyFont="1" applyFill="1" applyBorder="1" applyAlignment="1">
      <alignment horizontal="right" vertical="center"/>
    </xf>
    <xf numFmtId="37" fontId="9" fillId="3" borderId="7" xfId="1" applyNumberFormat="1" applyFont="1" applyFill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 wrapText="1"/>
    </xf>
    <xf numFmtId="3" fontId="10" fillId="3" borderId="7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0" fillId="3" borderId="0" xfId="0" applyFill="1"/>
    <xf numFmtId="3" fontId="11" fillId="3" borderId="2" xfId="0" applyNumberFormat="1" applyFont="1" applyFill="1" applyBorder="1" applyAlignment="1">
      <alignment horizontal="center" vertical="center" wrapText="1"/>
    </xf>
    <xf numFmtId="3" fontId="12" fillId="3" borderId="11" xfId="0" applyNumberFormat="1" applyFont="1" applyFill="1" applyBorder="1" applyAlignment="1">
      <alignment vertical="center"/>
    </xf>
    <xf numFmtId="3" fontId="12" fillId="3" borderId="2" xfId="0" applyNumberFormat="1" applyFont="1" applyFill="1" applyBorder="1" applyAlignment="1">
      <alignment vertical="center"/>
    </xf>
    <xf numFmtId="3" fontId="13" fillId="3" borderId="2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53214</xdr:colOff>
      <xdr:row>1</xdr:row>
      <xdr:rowOff>27213</xdr:rowOff>
    </xdr:from>
    <xdr:to>
      <xdr:col>2</xdr:col>
      <xdr:colOff>711592</xdr:colOff>
      <xdr:row>5</xdr:row>
      <xdr:rowOff>0</xdr:rowOff>
    </xdr:to>
    <xdr:pic>
      <xdr:nvPicPr>
        <xdr:cNvPr id="2" name="Picture 9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9475" y="217713"/>
          <a:ext cx="0" cy="119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abSelected="1" topLeftCell="A121" zoomScale="80" zoomScaleNormal="80" workbookViewId="0">
      <selection activeCell="S133" sqref="S133"/>
    </sheetView>
  </sheetViews>
  <sheetFormatPr baseColWidth="10" defaultRowHeight="15" x14ac:dyDescent="0.25"/>
  <cols>
    <col min="1" max="1" width="5.42578125" customWidth="1"/>
    <col min="2" max="2" width="93.28515625" customWidth="1"/>
    <col min="3" max="11" width="0" hidden="1" customWidth="1"/>
    <col min="12" max="12" width="17.7109375" customWidth="1"/>
    <col min="13" max="13" width="0.140625" customWidth="1"/>
  </cols>
  <sheetData>
    <row r="1" spans="1:13" x14ac:dyDescent="0.25">
      <c r="A1" t="s">
        <v>0</v>
      </c>
    </row>
    <row r="3" spans="1:13" ht="26.25" x14ac:dyDescent="0.4">
      <c r="A3" s="42"/>
      <c r="B3" s="42"/>
      <c r="C3" s="42"/>
      <c r="D3" s="1"/>
    </row>
    <row r="4" spans="1:13" ht="28.5" x14ac:dyDescent="0.45">
      <c r="A4" s="43" t="s">
        <v>142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ht="26.25" customHeight="1" x14ac:dyDescent="0.4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27" thickBot="1" x14ac:dyDescent="0.4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45" customHeight="1" thickBot="1" x14ac:dyDescent="0.3">
      <c r="A7" s="2" t="s">
        <v>3</v>
      </c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" t="s">
        <v>10</v>
      </c>
      <c r="I7" s="6"/>
      <c r="J7" s="4" t="s">
        <v>11</v>
      </c>
      <c r="K7" s="7" t="s">
        <v>12</v>
      </c>
      <c r="L7" s="4" t="s">
        <v>13</v>
      </c>
    </row>
    <row r="8" spans="1:13" ht="35.1" customHeight="1" x14ac:dyDescent="0.25">
      <c r="A8" s="8">
        <v>1</v>
      </c>
      <c r="B8" s="9" t="s">
        <v>14</v>
      </c>
      <c r="C8" s="10">
        <v>250000000</v>
      </c>
      <c r="D8" s="11">
        <v>0</v>
      </c>
      <c r="E8" s="10">
        <v>223918276</v>
      </c>
      <c r="F8" s="10">
        <v>223918276</v>
      </c>
      <c r="G8" s="11">
        <v>223918276</v>
      </c>
      <c r="H8" s="10">
        <f>+G8-E8</f>
        <v>0</v>
      </c>
      <c r="I8" s="10">
        <v>0</v>
      </c>
      <c r="J8" s="10">
        <v>223918276</v>
      </c>
      <c r="K8" s="12">
        <f>+J8-G8</f>
        <v>0</v>
      </c>
      <c r="L8" s="13">
        <v>223918276</v>
      </c>
    </row>
    <row r="9" spans="1:13" ht="35.1" customHeight="1" x14ac:dyDescent="0.25">
      <c r="A9" s="14">
        <v>2</v>
      </c>
      <c r="B9" s="15" t="s">
        <v>15</v>
      </c>
      <c r="C9" s="16">
        <v>600000000</v>
      </c>
      <c r="D9" s="13">
        <v>300000000</v>
      </c>
      <c r="E9" s="16">
        <v>537403862</v>
      </c>
      <c r="F9" s="16">
        <v>537403862</v>
      </c>
      <c r="G9" s="13">
        <v>537403862</v>
      </c>
      <c r="H9" s="16">
        <f t="shared" ref="H9:H72" si="0">+G9-E9</f>
        <v>0</v>
      </c>
      <c r="I9" s="16">
        <v>37557682</v>
      </c>
      <c r="J9" s="16">
        <f>+I9+G9</f>
        <v>574961544</v>
      </c>
      <c r="K9" s="12">
        <f t="shared" ref="K9:K72" si="1">+J9-G9</f>
        <v>37557682</v>
      </c>
      <c r="L9" s="12">
        <f>+K9+G9</f>
        <v>574961544</v>
      </c>
    </row>
    <row r="10" spans="1:13" ht="35.1" customHeight="1" x14ac:dyDescent="0.25">
      <c r="A10" s="14">
        <v>3</v>
      </c>
      <c r="B10" s="15" t="s">
        <v>16</v>
      </c>
      <c r="C10" s="16">
        <v>379760196</v>
      </c>
      <c r="D10" s="13">
        <v>0</v>
      </c>
      <c r="E10" s="16">
        <v>340140993</v>
      </c>
      <c r="F10" s="16">
        <v>340140993</v>
      </c>
      <c r="G10" s="13">
        <v>340140993</v>
      </c>
      <c r="H10" s="16">
        <f t="shared" si="0"/>
        <v>0</v>
      </c>
      <c r="I10" s="16">
        <v>0</v>
      </c>
      <c r="J10" s="16">
        <v>340140993</v>
      </c>
      <c r="K10" s="12">
        <f t="shared" si="1"/>
        <v>0</v>
      </c>
      <c r="L10" s="12">
        <f t="shared" ref="L10:L73" si="2">+K10+G10</f>
        <v>340140993</v>
      </c>
    </row>
    <row r="11" spans="1:13" ht="35.1" customHeight="1" x14ac:dyDescent="0.25">
      <c r="A11" s="14">
        <v>4</v>
      </c>
      <c r="B11" s="15" t="s">
        <v>17</v>
      </c>
      <c r="C11" s="16">
        <v>379174856</v>
      </c>
      <c r="D11" s="13">
        <v>252783236</v>
      </c>
      <c r="E11" s="16">
        <v>365694519</v>
      </c>
      <c r="F11" s="16">
        <v>365694519</v>
      </c>
      <c r="G11" s="13">
        <v>365694519</v>
      </c>
      <c r="H11" s="16">
        <f t="shared" si="0"/>
        <v>0</v>
      </c>
      <c r="I11" s="16">
        <v>0</v>
      </c>
      <c r="J11" s="16">
        <v>365694519</v>
      </c>
      <c r="K11" s="12">
        <f t="shared" si="1"/>
        <v>0</v>
      </c>
      <c r="L11" s="12">
        <f t="shared" si="2"/>
        <v>365694519</v>
      </c>
    </row>
    <row r="12" spans="1:13" ht="35.1" customHeight="1" x14ac:dyDescent="0.25">
      <c r="A12" s="14">
        <v>5</v>
      </c>
      <c r="B12" s="15" t="s">
        <v>18</v>
      </c>
      <c r="C12" s="16">
        <v>90000000</v>
      </c>
      <c r="D12" s="13">
        <v>22500000</v>
      </c>
      <c r="E12" s="16">
        <v>80610579</v>
      </c>
      <c r="F12" s="16">
        <v>80610579</v>
      </c>
      <c r="G12" s="13">
        <v>80610579</v>
      </c>
      <c r="H12" s="16">
        <f t="shared" si="0"/>
        <v>0</v>
      </c>
      <c r="I12" s="16">
        <v>5633652</v>
      </c>
      <c r="J12" s="16">
        <f t="shared" ref="J12:J39" si="3">+I12+G12</f>
        <v>86244231</v>
      </c>
      <c r="K12" s="12">
        <f t="shared" si="1"/>
        <v>5633652</v>
      </c>
      <c r="L12" s="12">
        <f t="shared" si="2"/>
        <v>86244231</v>
      </c>
    </row>
    <row r="13" spans="1:13" ht="35.1" customHeight="1" x14ac:dyDescent="0.25">
      <c r="A13" s="14">
        <v>6</v>
      </c>
      <c r="B13" s="15" t="s">
        <v>19</v>
      </c>
      <c r="C13" s="16">
        <v>95000000</v>
      </c>
      <c r="D13" s="13">
        <v>47499999</v>
      </c>
      <c r="E13" s="16">
        <v>85088945</v>
      </c>
      <c r="F13" s="16">
        <v>85088945</v>
      </c>
      <c r="G13" s="13">
        <v>85088945</v>
      </c>
      <c r="H13" s="16">
        <f t="shared" si="0"/>
        <v>0</v>
      </c>
      <c r="I13" s="16">
        <v>5946633</v>
      </c>
      <c r="J13" s="16">
        <f t="shared" si="3"/>
        <v>91035578</v>
      </c>
      <c r="K13" s="12">
        <f t="shared" si="1"/>
        <v>5946633</v>
      </c>
      <c r="L13" s="12">
        <f t="shared" si="2"/>
        <v>91035578</v>
      </c>
    </row>
    <row r="14" spans="1:13" ht="35.1" customHeight="1" x14ac:dyDescent="0.25">
      <c r="A14" s="14">
        <v>7</v>
      </c>
      <c r="B14" s="15" t="s">
        <v>20</v>
      </c>
      <c r="C14" s="16">
        <v>143237094</v>
      </c>
      <c r="D14" s="13">
        <v>0</v>
      </c>
      <c r="E14" s="16">
        <v>138144762</v>
      </c>
      <c r="F14" s="16">
        <v>138144762</v>
      </c>
      <c r="G14" s="13">
        <v>138144762</v>
      </c>
      <c r="H14" s="16">
        <f t="shared" si="0"/>
        <v>0</v>
      </c>
      <c r="I14" s="16">
        <v>0</v>
      </c>
      <c r="J14" s="16">
        <v>138144762</v>
      </c>
      <c r="K14" s="12">
        <f t="shared" si="1"/>
        <v>0</v>
      </c>
      <c r="L14" s="12">
        <f t="shared" si="2"/>
        <v>138144762</v>
      </c>
    </row>
    <row r="15" spans="1:13" ht="35.1" customHeight="1" x14ac:dyDescent="0.25">
      <c r="A15" s="14">
        <v>8</v>
      </c>
      <c r="B15" s="15" t="s">
        <v>21</v>
      </c>
      <c r="C15" s="16">
        <v>240000000</v>
      </c>
      <c r="D15" s="13">
        <v>60000000</v>
      </c>
      <c r="E15" s="16">
        <v>214961545</v>
      </c>
      <c r="F15" s="16">
        <v>214961545</v>
      </c>
      <c r="G15" s="13">
        <v>214961545</v>
      </c>
      <c r="H15" s="16">
        <f t="shared" si="0"/>
        <v>0</v>
      </c>
      <c r="I15" s="16">
        <v>15023073</v>
      </c>
      <c r="J15" s="16">
        <f t="shared" si="3"/>
        <v>229984618</v>
      </c>
      <c r="K15" s="12">
        <f t="shared" si="1"/>
        <v>15023073</v>
      </c>
      <c r="L15" s="12">
        <f t="shared" si="2"/>
        <v>229984618</v>
      </c>
    </row>
    <row r="16" spans="1:13" ht="35.1" customHeight="1" x14ac:dyDescent="0.25">
      <c r="A16" s="14">
        <v>9</v>
      </c>
      <c r="B16" s="15" t="s">
        <v>22</v>
      </c>
      <c r="C16" s="16">
        <v>100000000</v>
      </c>
      <c r="D16" s="13">
        <v>49999999</v>
      </c>
      <c r="E16" s="16">
        <v>89567310</v>
      </c>
      <c r="F16" s="16">
        <v>100000000</v>
      </c>
      <c r="G16" s="13">
        <v>100000000</v>
      </c>
      <c r="H16" s="16">
        <f t="shared" si="0"/>
        <v>10432690</v>
      </c>
      <c r="I16" s="16">
        <v>0</v>
      </c>
      <c r="J16" s="16">
        <v>100000000</v>
      </c>
      <c r="K16" s="12">
        <f t="shared" si="1"/>
        <v>0</v>
      </c>
      <c r="L16" s="12">
        <f t="shared" si="2"/>
        <v>100000000</v>
      </c>
    </row>
    <row r="17" spans="1:12" ht="35.1" customHeight="1" x14ac:dyDescent="0.25">
      <c r="A17" s="14">
        <v>10</v>
      </c>
      <c r="B17" s="15" t="s">
        <v>23</v>
      </c>
      <c r="C17" s="16">
        <v>60000000</v>
      </c>
      <c r="D17" s="13">
        <v>30000000</v>
      </c>
      <c r="E17" s="16">
        <v>50526688</v>
      </c>
      <c r="F17" s="16">
        <v>50526688</v>
      </c>
      <c r="G17" s="13">
        <v>50526688</v>
      </c>
      <c r="H17" s="16">
        <f t="shared" si="0"/>
        <v>0</v>
      </c>
      <c r="I17" s="16">
        <v>5683987</v>
      </c>
      <c r="J17" s="16">
        <f t="shared" si="3"/>
        <v>56210675</v>
      </c>
      <c r="K17" s="12">
        <f t="shared" si="1"/>
        <v>5683987</v>
      </c>
      <c r="L17" s="12">
        <f t="shared" si="2"/>
        <v>56210675</v>
      </c>
    </row>
    <row r="18" spans="1:12" ht="35.1" customHeight="1" x14ac:dyDescent="0.25">
      <c r="A18" s="14">
        <v>11</v>
      </c>
      <c r="B18" s="15" t="s">
        <v>24</v>
      </c>
      <c r="C18" s="16">
        <v>350000000</v>
      </c>
      <c r="D18" s="13">
        <v>0</v>
      </c>
      <c r="E18" s="16">
        <v>337556881</v>
      </c>
      <c r="F18" s="16">
        <v>337556881</v>
      </c>
      <c r="G18" s="13">
        <v>337556881</v>
      </c>
      <c r="H18" s="16">
        <f t="shared" si="0"/>
        <v>0</v>
      </c>
      <c r="I18" s="16">
        <v>7465871</v>
      </c>
      <c r="J18" s="16">
        <f t="shared" si="3"/>
        <v>345022752</v>
      </c>
      <c r="K18" s="12">
        <f t="shared" si="1"/>
        <v>7465871</v>
      </c>
      <c r="L18" s="12">
        <f t="shared" si="2"/>
        <v>345022752</v>
      </c>
    </row>
    <row r="19" spans="1:12" ht="35.1" customHeight="1" x14ac:dyDescent="0.25">
      <c r="A19" s="14">
        <v>12</v>
      </c>
      <c r="B19" s="15" t="s">
        <v>25</v>
      </c>
      <c r="C19" s="16">
        <v>50000000</v>
      </c>
      <c r="D19" s="13">
        <v>0</v>
      </c>
      <c r="E19" s="16">
        <v>44783655</v>
      </c>
      <c r="F19" s="16">
        <v>44783655</v>
      </c>
      <c r="G19" s="13">
        <v>44783655</v>
      </c>
      <c r="H19" s="16">
        <f t="shared" si="0"/>
        <v>0</v>
      </c>
      <c r="I19" s="16">
        <v>3129807</v>
      </c>
      <c r="J19" s="16">
        <f t="shared" si="3"/>
        <v>47913462</v>
      </c>
      <c r="K19" s="12">
        <f t="shared" si="1"/>
        <v>3129807</v>
      </c>
      <c r="L19" s="12">
        <f t="shared" si="2"/>
        <v>47913462</v>
      </c>
    </row>
    <row r="20" spans="1:12" ht="35.1" customHeight="1" x14ac:dyDescent="0.25">
      <c r="A20" s="14">
        <v>13</v>
      </c>
      <c r="B20" s="15" t="s">
        <v>26</v>
      </c>
      <c r="C20" s="16">
        <v>260000000</v>
      </c>
      <c r="D20" s="13">
        <v>129999999</v>
      </c>
      <c r="E20" s="16">
        <v>250756540</v>
      </c>
      <c r="F20" s="16">
        <v>260000000</v>
      </c>
      <c r="G20" s="13">
        <v>260000000</v>
      </c>
      <c r="H20" s="16">
        <f t="shared" si="0"/>
        <v>9243460</v>
      </c>
      <c r="I20" s="16"/>
      <c r="J20" s="16">
        <v>260000000</v>
      </c>
      <c r="K20" s="12">
        <f t="shared" si="1"/>
        <v>0</v>
      </c>
      <c r="L20" s="12">
        <f t="shared" si="2"/>
        <v>260000000</v>
      </c>
    </row>
    <row r="21" spans="1:12" ht="35.1" customHeight="1" x14ac:dyDescent="0.25">
      <c r="A21" s="14">
        <v>14</v>
      </c>
      <c r="B21" s="15" t="s">
        <v>27</v>
      </c>
      <c r="C21" s="16">
        <v>110000000</v>
      </c>
      <c r="D21" s="13">
        <v>27500000</v>
      </c>
      <c r="E21" s="16">
        <v>98524041</v>
      </c>
      <c r="F21" s="16">
        <v>98524041</v>
      </c>
      <c r="G21" s="13">
        <v>98524041</v>
      </c>
      <c r="H21" s="16">
        <f t="shared" si="0"/>
        <v>0</v>
      </c>
      <c r="I21" s="16">
        <v>6885575</v>
      </c>
      <c r="J21" s="16">
        <f t="shared" si="3"/>
        <v>105409616</v>
      </c>
      <c r="K21" s="12">
        <f t="shared" si="1"/>
        <v>6885575</v>
      </c>
      <c r="L21" s="12">
        <f t="shared" si="2"/>
        <v>105409616</v>
      </c>
    </row>
    <row r="22" spans="1:12" ht="35.1" customHeight="1" x14ac:dyDescent="0.25">
      <c r="A22" s="14">
        <v>15</v>
      </c>
      <c r="B22" s="15" t="s">
        <v>28</v>
      </c>
      <c r="C22" s="16">
        <v>180000000</v>
      </c>
      <c r="D22" s="13">
        <v>0</v>
      </c>
      <c r="E22" s="16">
        <v>151580065</v>
      </c>
      <c r="F22" s="16">
        <v>151580065</v>
      </c>
      <c r="G22" s="13">
        <v>151580065</v>
      </c>
      <c r="H22" s="16">
        <f t="shared" si="0"/>
        <v>0</v>
      </c>
      <c r="I22" s="16">
        <v>17051961</v>
      </c>
      <c r="J22" s="16">
        <f t="shared" si="3"/>
        <v>168632026</v>
      </c>
      <c r="K22" s="12">
        <f t="shared" si="1"/>
        <v>17051961</v>
      </c>
      <c r="L22" s="12">
        <f t="shared" si="2"/>
        <v>168632026</v>
      </c>
    </row>
    <row r="23" spans="1:12" ht="35.1" customHeight="1" x14ac:dyDescent="0.25">
      <c r="A23" s="14">
        <v>16</v>
      </c>
      <c r="B23" s="15" t="s">
        <v>29</v>
      </c>
      <c r="C23" s="16">
        <v>450000000</v>
      </c>
      <c r="D23" s="13">
        <v>225000000</v>
      </c>
      <c r="E23" s="16">
        <v>378950161</v>
      </c>
      <c r="F23" s="16">
        <v>378950161</v>
      </c>
      <c r="G23" s="13">
        <v>378950161</v>
      </c>
      <c r="H23" s="16">
        <f t="shared" si="0"/>
        <v>0</v>
      </c>
      <c r="I23" s="16">
        <v>42629903</v>
      </c>
      <c r="J23" s="16">
        <f t="shared" si="3"/>
        <v>421580064</v>
      </c>
      <c r="K23" s="12">
        <f t="shared" si="1"/>
        <v>42629903</v>
      </c>
      <c r="L23" s="12">
        <f t="shared" si="2"/>
        <v>421580064</v>
      </c>
    </row>
    <row r="24" spans="1:12" ht="35.1" customHeight="1" x14ac:dyDescent="0.25">
      <c r="A24" s="14">
        <v>17</v>
      </c>
      <c r="B24" s="15" t="s">
        <v>30</v>
      </c>
      <c r="C24" s="16">
        <v>66400000</v>
      </c>
      <c r="D24" s="13">
        <v>44266666</v>
      </c>
      <c r="E24" s="16">
        <v>64039362</v>
      </c>
      <c r="F24" s="16">
        <v>64039362</v>
      </c>
      <c r="G24" s="13">
        <v>64039362</v>
      </c>
      <c r="H24" s="16">
        <f t="shared" si="0"/>
        <v>0</v>
      </c>
      <c r="I24" s="16">
        <v>1416382</v>
      </c>
      <c r="J24" s="16">
        <f t="shared" si="3"/>
        <v>65455744</v>
      </c>
      <c r="K24" s="12">
        <f t="shared" si="1"/>
        <v>1416382</v>
      </c>
      <c r="L24" s="12">
        <f t="shared" si="2"/>
        <v>65455744</v>
      </c>
    </row>
    <row r="25" spans="1:12" ht="35.1" customHeight="1" x14ac:dyDescent="0.25">
      <c r="A25" s="14">
        <v>18</v>
      </c>
      <c r="B25" s="15" t="s">
        <v>31</v>
      </c>
      <c r="C25" s="16">
        <v>55814256</v>
      </c>
      <c r="D25" s="13">
        <v>0</v>
      </c>
      <c r="E25" s="16">
        <v>49991328</v>
      </c>
      <c r="F25" s="16">
        <v>49991328</v>
      </c>
      <c r="G25" s="13">
        <v>49991328</v>
      </c>
      <c r="H25" s="16">
        <f t="shared" si="0"/>
        <v>0</v>
      </c>
      <c r="I25" s="16">
        <v>0</v>
      </c>
      <c r="J25" s="16">
        <v>49991328</v>
      </c>
      <c r="K25" s="12">
        <f t="shared" si="1"/>
        <v>0</v>
      </c>
      <c r="L25" s="12">
        <f t="shared" si="2"/>
        <v>49991328</v>
      </c>
    </row>
    <row r="26" spans="1:12" ht="35.1" customHeight="1" x14ac:dyDescent="0.25">
      <c r="A26" s="14">
        <v>19</v>
      </c>
      <c r="B26" s="15" t="s">
        <v>32</v>
      </c>
      <c r="C26" s="16">
        <v>52542802</v>
      </c>
      <c r="D26" s="13">
        <v>26271400</v>
      </c>
      <c r="E26" s="16">
        <v>50674812</v>
      </c>
      <c r="F26" s="16">
        <v>50674812</v>
      </c>
      <c r="G26" s="13">
        <v>50674812</v>
      </c>
      <c r="H26" s="16">
        <f t="shared" si="0"/>
        <v>0</v>
      </c>
      <c r="I26" s="16">
        <v>0</v>
      </c>
      <c r="J26" s="16">
        <v>50674812</v>
      </c>
      <c r="K26" s="12">
        <f t="shared" si="1"/>
        <v>0</v>
      </c>
      <c r="L26" s="12">
        <f t="shared" si="2"/>
        <v>50674812</v>
      </c>
    </row>
    <row r="27" spans="1:12" ht="35.1" customHeight="1" x14ac:dyDescent="0.25">
      <c r="A27" s="14">
        <v>20</v>
      </c>
      <c r="B27" s="15" t="s">
        <v>33</v>
      </c>
      <c r="C27" s="16">
        <v>162503510</v>
      </c>
      <c r="D27" s="13">
        <v>81251754</v>
      </c>
      <c r="E27" s="16">
        <v>156726223</v>
      </c>
      <c r="F27" s="16">
        <v>156726223</v>
      </c>
      <c r="G27" s="13">
        <v>156726223</v>
      </c>
      <c r="H27" s="16">
        <f t="shared" si="0"/>
        <v>0</v>
      </c>
      <c r="I27" s="16">
        <v>0</v>
      </c>
      <c r="J27" s="16">
        <v>156726223</v>
      </c>
      <c r="K27" s="12">
        <f t="shared" si="1"/>
        <v>0</v>
      </c>
      <c r="L27" s="12">
        <f t="shared" si="2"/>
        <v>156726223</v>
      </c>
    </row>
    <row r="28" spans="1:12" ht="35.1" customHeight="1" x14ac:dyDescent="0.25">
      <c r="A28" s="14">
        <v>21</v>
      </c>
      <c r="B28" s="15" t="s">
        <v>34</v>
      </c>
      <c r="C28" s="16">
        <v>270839183</v>
      </c>
      <c r="D28" s="13">
        <v>180559455</v>
      </c>
      <c r="E28" s="16">
        <v>261210371</v>
      </c>
      <c r="F28" s="16">
        <v>261210371</v>
      </c>
      <c r="G28" s="13">
        <v>261210371</v>
      </c>
      <c r="H28" s="16">
        <f t="shared" si="0"/>
        <v>0</v>
      </c>
      <c r="I28" s="16">
        <v>0</v>
      </c>
      <c r="J28" s="16">
        <v>261210371</v>
      </c>
      <c r="K28" s="12">
        <f t="shared" si="1"/>
        <v>0</v>
      </c>
      <c r="L28" s="12">
        <f t="shared" si="2"/>
        <v>261210371</v>
      </c>
    </row>
    <row r="29" spans="1:12" ht="35.1" customHeight="1" x14ac:dyDescent="0.25">
      <c r="A29" s="14">
        <v>22</v>
      </c>
      <c r="B29" s="17" t="s">
        <v>35</v>
      </c>
      <c r="C29" s="16">
        <v>54167837</v>
      </c>
      <c r="D29" s="13">
        <v>27083918</v>
      </c>
      <c r="E29" s="16">
        <v>52242075</v>
      </c>
      <c r="F29" s="16">
        <v>52242075</v>
      </c>
      <c r="G29" s="13">
        <v>52242075</v>
      </c>
      <c r="H29" s="16">
        <f t="shared" si="0"/>
        <v>0</v>
      </c>
      <c r="I29" s="16">
        <v>0</v>
      </c>
      <c r="J29" s="16">
        <v>52242075</v>
      </c>
      <c r="K29" s="12">
        <f t="shared" si="1"/>
        <v>0</v>
      </c>
      <c r="L29" s="12">
        <f t="shared" si="2"/>
        <v>52242075</v>
      </c>
    </row>
    <row r="30" spans="1:12" ht="35.1" customHeight="1" x14ac:dyDescent="0.25">
      <c r="A30" s="14">
        <v>23</v>
      </c>
      <c r="B30" s="15" t="s">
        <v>36</v>
      </c>
      <c r="C30" s="16">
        <v>28000000</v>
      </c>
      <c r="D30" s="13">
        <v>0</v>
      </c>
      <c r="E30" s="16">
        <v>0</v>
      </c>
      <c r="F30" s="16">
        <v>28000000</v>
      </c>
      <c r="G30" s="13">
        <v>28000000</v>
      </c>
      <c r="H30" s="16">
        <f t="shared" si="0"/>
        <v>28000000</v>
      </c>
      <c r="I30" s="16">
        <v>0</v>
      </c>
      <c r="J30" s="16">
        <v>28000000</v>
      </c>
      <c r="K30" s="12">
        <f t="shared" si="1"/>
        <v>0</v>
      </c>
      <c r="L30" s="12">
        <f t="shared" si="2"/>
        <v>28000000</v>
      </c>
    </row>
    <row r="31" spans="1:12" ht="35.1" customHeight="1" x14ac:dyDescent="0.25">
      <c r="A31" s="14">
        <v>24</v>
      </c>
      <c r="B31" s="15" t="s">
        <v>37</v>
      </c>
      <c r="C31" s="16">
        <v>100000000</v>
      </c>
      <c r="D31" s="13">
        <v>0</v>
      </c>
      <c r="E31" s="16">
        <v>84211147</v>
      </c>
      <c r="F31" s="16">
        <v>84211147</v>
      </c>
      <c r="G31" s="13">
        <v>84211147</v>
      </c>
      <c r="H31" s="16">
        <f t="shared" si="0"/>
        <v>0</v>
      </c>
      <c r="I31" s="16">
        <v>0</v>
      </c>
      <c r="J31" s="16">
        <v>84211147</v>
      </c>
      <c r="K31" s="12">
        <f t="shared" si="1"/>
        <v>0</v>
      </c>
      <c r="L31" s="12">
        <f t="shared" si="2"/>
        <v>84211147</v>
      </c>
    </row>
    <row r="32" spans="1:12" ht="35.1" customHeight="1" x14ac:dyDescent="0.25">
      <c r="A32" s="14">
        <v>25</v>
      </c>
      <c r="B32" s="15" t="s">
        <v>38</v>
      </c>
      <c r="C32" s="16">
        <v>1080000000</v>
      </c>
      <c r="D32" s="13">
        <v>540000000</v>
      </c>
      <c r="E32" s="16">
        <v>1041604089</v>
      </c>
      <c r="F32" s="16">
        <v>1041604089</v>
      </c>
      <c r="G32" s="13">
        <v>1041604089</v>
      </c>
      <c r="H32" s="16">
        <f t="shared" si="0"/>
        <v>0</v>
      </c>
      <c r="I32" s="16">
        <v>23037546</v>
      </c>
      <c r="J32" s="16">
        <f t="shared" si="3"/>
        <v>1064641635</v>
      </c>
      <c r="K32" s="12">
        <f t="shared" si="1"/>
        <v>23037546</v>
      </c>
      <c r="L32" s="12">
        <f t="shared" si="2"/>
        <v>1064641635</v>
      </c>
    </row>
    <row r="33" spans="1:12" ht="35.1" customHeight="1" x14ac:dyDescent="0.25">
      <c r="A33" s="14">
        <v>26</v>
      </c>
      <c r="B33" s="15" t="s">
        <v>39</v>
      </c>
      <c r="C33" s="16">
        <v>200000000</v>
      </c>
      <c r="D33" s="13">
        <v>99999999</v>
      </c>
      <c r="E33" s="16">
        <v>192889646</v>
      </c>
      <c r="F33" s="16">
        <v>192889646</v>
      </c>
      <c r="G33" s="13">
        <v>192889646</v>
      </c>
      <c r="H33" s="16">
        <f t="shared" si="0"/>
        <v>0</v>
      </c>
      <c r="I33" s="16">
        <v>4266212</v>
      </c>
      <c r="J33" s="16">
        <f t="shared" si="3"/>
        <v>197155858</v>
      </c>
      <c r="K33" s="12">
        <f t="shared" si="1"/>
        <v>4266212</v>
      </c>
      <c r="L33" s="12">
        <f t="shared" si="2"/>
        <v>197155858</v>
      </c>
    </row>
    <row r="34" spans="1:12" ht="35.1" customHeight="1" x14ac:dyDescent="0.25">
      <c r="A34" s="14">
        <v>27</v>
      </c>
      <c r="B34" s="15" t="s">
        <v>40</v>
      </c>
      <c r="C34" s="13">
        <v>120000000</v>
      </c>
      <c r="D34" s="13">
        <v>60000000</v>
      </c>
      <c r="E34" s="13">
        <v>107480772</v>
      </c>
      <c r="F34" s="13">
        <v>120000000</v>
      </c>
      <c r="G34" s="13">
        <v>120000000</v>
      </c>
      <c r="H34" s="13">
        <f t="shared" si="0"/>
        <v>12519228</v>
      </c>
      <c r="I34" s="13">
        <v>0</v>
      </c>
      <c r="J34" s="13">
        <v>120000000</v>
      </c>
      <c r="K34" s="12">
        <f t="shared" si="1"/>
        <v>0</v>
      </c>
      <c r="L34" s="12">
        <f t="shared" si="2"/>
        <v>120000000</v>
      </c>
    </row>
    <row r="35" spans="1:12" ht="35.1" customHeight="1" x14ac:dyDescent="0.25">
      <c r="A35" s="14">
        <v>28</v>
      </c>
      <c r="B35" s="15" t="s">
        <v>41</v>
      </c>
      <c r="C35" s="13">
        <v>240000000</v>
      </c>
      <c r="D35" s="13">
        <v>0</v>
      </c>
      <c r="E35" s="13">
        <v>231467575</v>
      </c>
      <c r="F35" s="13">
        <v>231467575</v>
      </c>
      <c r="G35" s="13">
        <v>231467575</v>
      </c>
      <c r="H35" s="13">
        <f t="shared" si="0"/>
        <v>0</v>
      </c>
      <c r="I35" s="13">
        <v>5119455</v>
      </c>
      <c r="J35" s="13">
        <f t="shared" si="3"/>
        <v>236587030</v>
      </c>
      <c r="K35" s="12">
        <f t="shared" si="1"/>
        <v>5119455</v>
      </c>
      <c r="L35" s="12">
        <f t="shared" si="2"/>
        <v>236587030</v>
      </c>
    </row>
    <row r="36" spans="1:12" ht="35.1" customHeight="1" x14ac:dyDescent="0.25">
      <c r="A36" s="14">
        <v>29</v>
      </c>
      <c r="B36" s="15" t="s">
        <v>42</v>
      </c>
      <c r="C36" s="16">
        <v>100000000</v>
      </c>
      <c r="D36" s="13">
        <v>66666666</v>
      </c>
      <c r="E36" s="16">
        <v>96444823</v>
      </c>
      <c r="F36" s="16">
        <v>96444823</v>
      </c>
      <c r="G36" s="13">
        <v>96444823</v>
      </c>
      <c r="H36" s="16">
        <f t="shared" si="0"/>
        <v>0</v>
      </c>
      <c r="I36" s="16">
        <v>2133106</v>
      </c>
      <c r="J36" s="16">
        <f t="shared" si="3"/>
        <v>98577929</v>
      </c>
      <c r="K36" s="12">
        <f t="shared" si="1"/>
        <v>2133106</v>
      </c>
      <c r="L36" s="12">
        <f t="shared" si="2"/>
        <v>98577929</v>
      </c>
    </row>
    <row r="37" spans="1:12" ht="35.1" customHeight="1" x14ac:dyDescent="0.25">
      <c r="A37" s="14">
        <v>30</v>
      </c>
      <c r="B37" s="15" t="s">
        <v>43</v>
      </c>
      <c r="C37" s="16">
        <v>270000000</v>
      </c>
      <c r="D37" s="13">
        <v>0</v>
      </c>
      <c r="E37" s="16">
        <v>260401022</v>
      </c>
      <c r="F37" s="16">
        <v>260401022</v>
      </c>
      <c r="G37" s="13">
        <v>260401022</v>
      </c>
      <c r="H37" s="16">
        <f t="shared" si="0"/>
        <v>0</v>
      </c>
      <c r="I37" s="16">
        <v>5759386</v>
      </c>
      <c r="J37" s="16">
        <f t="shared" si="3"/>
        <v>266160408</v>
      </c>
      <c r="K37" s="12">
        <f t="shared" si="1"/>
        <v>5759386</v>
      </c>
      <c r="L37" s="12">
        <f t="shared" si="2"/>
        <v>266160408</v>
      </c>
    </row>
    <row r="38" spans="1:12" ht="35.1" customHeight="1" x14ac:dyDescent="0.25">
      <c r="A38" s="14">
        <v>31</v>
      </c>
      <c r="B38" s="15" t="s">
        <v>44</v>
      </c>
      <c r="C38" s="16">
        <v>332000000</v>
      </c>
      <c r="D38" s="13">
        <v>221333332</v>
      </c>
      <c r="E38" s="16">
        <v>320196812</v>
      </c>
      <c r="F38" s="16">
        <v>320196812</v>
      </c>
      <c r="G38" s="13">
        <v>320196812</v>
      </c>
      <c r="H38" s="16">
        <f t="shared" si="0"/>
        <v>0</v>
      </c>
      <c r="I38" s="16">
        <v>7081912</v>
      </c>
      <c r="J38" s="16">
        <f t="shared" si="3"/>
        <v>327278724</v>
      </c>
      <c r="K38" s="12">
        <f t="shared" si="1"/>
        <v>7081912</v>
      </c>
      <c r="L38" s="12">
        <f t="shared" si="2"/>
        <v>327278724</v>
      </c>
    </row>
    <row r="39" spans="1:12" ht="35.1" customHeight="1" x14ac:dyDescent="0.25">
      <c r="A39" s="14">
        <v>32</v>
      </c>
      <c r="B39" s="15" t="s">
        <v>45</v>
      </c>
      <c r="C39" s="19">
        <v>345000000</v>
      </c>
      <c r="D39" s="13">
        <v>172500000</v>
      </c>
      <c r="E39" s="16">
        <v>332734639</v>
      </c>
      <c r="F39" s="16">
        <v>332734639</v>
      </c>
      <c r="G39" s="13">
        <v>332734639</v>
      </c>
      <c r="H39" s="16">
        <f t="shared" si="0"/>
        <v>0</v>
      </c>
      <c r="I39" s="19">
        <v>7359216</v>
      </c>
      <c r="J39" s="16">
        <f t="shared" si="3"/>
        <v>340093855</v>
      </c>
      <c r="K39" s="12">
        <f t="shared" si="1"/>
        <v>7359216</v>
      </c>
      <c r="L39" s="12">
        <f t="shared" si="2"/>
        <v>340093855</v>
      </c>
    </row>
    <row r="40" spans="1:12" ht="35.1" customHeight="1" x14ac:dyDescent="0.25">
      <c r="A40" s="14">
        <v>33</v>
      </c>
      <c r="B40" s="15" t="s">
        <v>46</v>
      </c>
      <c r="C40" s="19">
        <v>130000000</v>
      </c>
      <c r="D40" s="13">
        <v>0</v>
      </c>
      <c r="E40" s="16">
        <v>116437503</v>
      </c>
      <c r="F40" s="16">
        <v>116437503</v>
      </c>
      <c r="G40" s="13">
        <v>116437503</v>
      </c>
      <c r="H40" s="16">
        <f t="shared" si="0"/>
        <v>0</v>
      </c>
      <c r="I40" s="16">
        <v>0</v>
      </c>
      <c r="J40" s="16">
        <v>116437503</v>
      </c>
      <c r="K40" s="12">
        <f t="shared" si="1"/>
        <v>0</v>
      </c>
      <c r="L40" s="12">
        <f t="shared" si="2"/>
        <v>116437503</v>
      </c>
    </row>
    <row r="41" spans="1:12" ht="35.1" customHeight="1" x14ac:dyDescent="0.25">
      <c r="A41" s="14">
        <v>34</v>
      </c>
      <c r="B41" s="15" t="s">
        <v>47</v>
      </c>
      <c r="C41" s="19">
        <v>30000000</v>
      </c>
      <c r="D41" s="13">
        <v>0</v>
      </c>
      <c r="E41" s="16">
        <v>0</v>
      </c>
      <c r="F41" s="16">
        <v>30000000</v>
      </c>
      <c r="G41" s="13">
        <v>30000000</v>
      </c>
      <c r="H41" s="16">
        <f t="shared" si="0"/>
        <v>30000000</v>
      </c>
      <c r="I41" s="16">
        <v>0</v>
      </c>
      <c r="J41" s="16">
        <v>30000000</v>
      </c>
      <c r="K41" s="12">
        <f t="shared" si="1"/>
        <v>0</v>
      </c>
      <c r="L41" s="12">
        <f t="shared" si="2"/>
        <v>30000000</v>
      </c>
    </row>
    <row r="42" spans="1:12" ht="35.1" customHeight="1" x14ac:dyDescent="0.25">
      <c r="A42" s="14">
        <v>35</v>
      </c>
      <c r="B42" s="15" t="s">
        <v>48</v>
      </c>
      <c r="C42" s="19">
        <v>325007020</v>
      </c>
      <c r="D42" s="13">
        <v>162503509</v>
      </c>
      <c r="E42" s="16">
        <v>313452445</v>
      </c>
      <c r="F42" s="16">
        <v>313452445</v>
      </c>
      <c r="G42" s="13">
        <v>313452445</v>
      </c>
      <c r="H42" s="16">
        <f t="shared" si="0"/>
        <v>0</v>
      </c>
      <c r="I42" s="16">
        <v>0</v>
      </c>
      <c r="J42" s="16">
        <v>313452445</v>
      </c>
      <c r="K42" s="12">
        <f t="shared" si="1"/>
        <v>0</v>
      </c>
      <c r="L42" s="12">
        <f t="shared" si="2"/>
        <v>313452445</v>
      </c>
    </row>
    <row r="43" spans="1:12" ht="35.1" customHeight="1" x14ac:dyDescent="0.25">
      <c r="A43" s="14">
        <v>36</v>
      </c>
      <c r="B43" s="15" t="s">
        <v>49</v>
      </c>
      <c r="C43" s="19">
        <v>1191692406</v>
      </c>
      <c r="D43" s="13">
        <v>198615401</v>
      </c>
      <c r="E43" s="16">
        <v>1149325632</v>
      </c>
      <c r="F43" s="16">
        <v>1149325632</v>
      </c>
      <c r="G43" s="13">
        <v>1149325632</v>
      </c>
      <c r="H43" s="16">
        <f t="shared" si="0"/>
        <v>0</v>
      </c>
      <c r="I43" s="16">
        <v>0</v>
      </c>
      <c r="J43" s="16">
        <v>1149325632</v>
      </c>
      <c r="K43" s="12">
        <f t="shared" si="1"/>
        <v>0</v>
      </c>
      <c r="L43" s="12">
        <f t="shared" si="2"/>
        <v>1149325632</v>
      </c>
    </row>
    <row r="44" spans="1:12" ht="35.1" customHeight="1" x14ac:dyDescent="0.25">
      <c r="A44" s="14">
        <v>37</v>
      </c>
      <c r="B44" s="15" t="s">
        <v>50</v>
      </c>
      <c r="C44" s="19">
        <v>800817297</v>
      </c>
      <c r="D44" s="13">
        <v>533884667</v>
      </c>
      <c r="E44" s="16">
        <v>772346825</v>
      </c>
      <c r="F44" s="16">
        <v>772346825</v>
      </c>
      <c r="G44" s="13">
        <v>772346825</v>
      </c>
      <c r="H44" s="16">
        <f t="shared" si="0"/>
        <v>0</v>
      </c>
      <c r="I44" s="16">
        <v>0</v>
      </c>
      <c r="J44" s="16">
        <v>772346825</v>
      </c>
      <c r="K44" s="12">
        <f t="shared" si="1"/>
        <v>0</v>
      </c>
      <c r="L44" s="12">
        <f t="shared" si="2"/>
        <v>772346825</v>
      </c>
    </row>
    <row r="45" spans="1:12" ht="35.1" customHeight="1" x14ac:dyDescent="0.25">
      <c r="A45" s="14">
        <v>38</v>
      </c>
      <c r="B45" s="15" t="s">
        <v>51</v>
      </c>
      <c r="C45" s="19">
        <v>108335673</v>
      </c>
      <c r="D45" s="13">
        <v>54167836</v>
      </c>
      <c r="E45" s="16">
        <v>0</v>
      </c>
      <c r="F45" s="19">
        <v>108335673</v>
      </c>
      <c r="G45" s="20">
        <v>108335673</v>
      </c>
      <c r="H45" s="16">
        <f t="shared" si="0"/>
        <v>108335673</v>
      </c>
      <c r="I45" s="16">
        <v>0</v>
      </c>
      <c r="J45" s="19">
        <v>108335673</v>
      </c>
      <c r="K45" s="12">
        <f t="shared" si="1"/>
        <v>0</v>
      </c>
      <c r="L45" s="12">
        <f t="shared" si="2"/>
        <v>108335673</v>
      </c>
    </row>
    <row r="46" spans="1:12" ht="35.1" customHeight="1" x14ac:dyDescent="0.25">
      <c r="A46" s="14">
        <v>39</v>
      </c>
      <c r="B46" s="15" t="s">
        <v>52</v>
      </c>
      <c r="C46" s="19">
        <v>332427481</v>
      </c>
      <c r="D46" s="13">
        <v>166213720</v>
      </c>
      <c r="E46" s="16">
        <v>320609096</v>
      </c>
      <c r="F46" s="16">
        <v>350000000</v>
      </c>
      <c r="G46" s="13">
        <v>350000000</v>
      </c>
      <c r="H46" s="16">
        <f t="shared" si="0"/>
        <v>29390904</v>
      </c>
      <c r="I46" s="16">
        <v>0</v>
      </c>
      <c r="J46" s="16">
        <v>340000000</v>
      </c>
      <c r="K46" s="12">
        <f t="shared" si="1"/>
        <v>-10000000</v>
      </c>
      <c r="L46" s="12">
        <f t="shared" si="2"/>
        <v>340000000</v>
      </c>
    </row>
    <row r="47" spans="1:12" ht="35.1" customHeight="1" x14ac:dyDescent="0.25">
      <c r="A47" s="14">
        <v>40</v>
      </c>
      <c r="B47" s="15" t="s">
        <v>53</v>
      </c>
      <c r="C47" s="19">
        <v>62511966</v>
      </c>
      <c r="D47" s="13">
        <v>0</v>
      </c>
      <c r="E47" s="16">
        <v>55990287</v>
      </c>
      <c r="F47" s="19">
        <v>62511966</v>
      </c>
      <c r="G47" s="20">
        <v>62511966</v>
      </c>
      <c r="H47" s="16">
        <f t="shared" si="0"/>
        <v>6521679</v>
      </c>
      <c r="I47" s="16">
        <v>0</v>
      </c>
      <c r="J47" s="19">
        <v>62511966</v>
      </c>
      <c r="K47" s="12">
        <f t="shared" si="1"/>
        <v>0</v>
      </c>
      <c r="L47" s="12">
        <f t="shared" si="2"/>
        <v>62511966</v>
      </c>
    </row>
    <row r="48" spans="1:12" ht="35.1" customHeight="1" x14ac:dyDescent="0.25">
      <c r="A48" s="14">
        <v>41</v>
      </c>
      <c r="B48" s="15" t="s">
        <v>54</v>
      </c>
      <c r="C48" s="19">
        <v>35721124</v>
      </c>
      <c r="D48" s="13">
        <v>0</v>
      </c>
      <c r="E48" s="16">
        <v>31994450</v>
      </c>
      <c r="F48" s="19">
        <v>35721124</v>
      </c>
      <c r="G48" s="20">
        <v>35721124</v>
      </c>
      <c r="H48" s="16">
        <f t="shared" si="0"/>
        <v>3726674</v>
      </c>
      <c r="I48" s="16">
        <v>0</v>
      </c>
      <c r="J48" s="19">
        <v>35721124</v>
      </c>
      <c r="K48" s="12">
        <f t="shared" si="1"/>
        <v>0</v>
      </c>
      <c r="L48" s="12">
        <f t="shared" si="2"/>
        <v>35721124</v>
      </c>
    </row>
    <row r="49" spans="1:12" ht="35.1" customHeight="1" x14ac:dyDescent="0.25">
      <c r="A49" s="14">
        <v>42</v>
      </c>
      <c r="B49" s="15" t="s">
        <v>55</v>
      </c>
      <c r="C49" s="19">
        <v>4462909727</v>
      </c>
      <c r="D49" s="13">
        <v>2975273151</v>
      </c>
      <c r="E49" s="16">
        <v>4304245388</v>
      </c>
      <c r="F49" s="19">
        <v>4462909727</v>
      </c>
      <c r="G49" s="20">
        <v>4462909727</v>
      </c>
      <c r="H49" s="16">
        <f t="shared" si="0"/>
        <v>158664339</v>
      </c>
      <c r="I49" s="16">
        <v>0</v>
      </c>
      <c r="J49" s="19">
        <v>4462909727</v>
      </c>
      <c r="K49" s="12">
        <f t="shared" si="1"/>
        <v>0</v>
      </c>
      <c r="L49" s="12">
        <f t="shared" si="2"/>
        <v>4462909727</v>
      </c>
    </row>
    <row r="50" spans="1:12" ht="35.1" customHeight="1" x14ac:dyDescent="0.25">
      <c r="A50" s="14">
        <v>43</v>
      </c>
      <c r="B50" s="15" t="s">
        <v>56</v>
      </c>
      <c r="C50" s="19">
        <v>2500000000</v>
      </c>
      <c r="D50" s="13">
        <v>625000000</v>
      </c>
      <c r="E50" s="16">
        <v>2411120575</v>
      </c>
      <c r="F50" s="19">
        <v>2500000000</v>
      </c>
      <c r="G50" s="20">
        <v>2500000000</v>
      </c>
      <c r="H50" s="16">
        <f t="shared" si="0"/>
        <v>88879425</v>
      </c>
      <c r="I50" s="16">
        <v>0</v>
      </c>
      <c r="J50" s="19">
        <v>2500000000</v>
      </c>
      <c r="K50" s="12">
        <f t="shared" si="1"/>
        <v>0</v>
      </c>
      <c r="L50" s="12">
        <f t="shared" si="2"/>
        <v>2500000000</v>
      </c>
    </row>
    <row r="51" spans="1:12" ht="35.1" customHeight="1" x14ac:dyDescent="0.25">
      <c r="A51" s="14">
        <v>44</v>
      </c>
      <c r="B51" s="15" t="s">
        <v>57</v>
      </c>
      <c r="C51" s="19">
        <v>450000000</v>
      </c>
      <c r="D51" s="13">
        <v>0</v>
      </c>
      <c r="E51" s="16">
        <v>434001704</v>
      </c>
      <c r="F51" s="19">
        <v>450000000</v>
      </c>
      <c r="G51" s="20">
        <v>450000000</v>
      </c>
      <c r="H51" s="16">
        <f t="shared" si="0"/>
        <v>15998296</v>
      </c>
      <c r="I51" s="16">
        <v>0</v>
      </c>
      <c r="J51" s="19">
        <v>450000000</v>
      </c>
      <c r="K51" s="12">
        <f t="shared" si="1"/>
        <v>0</v>
      </c>
      <c r="L51" s="12">
        <f t="shared" si="2"/>
        <v>450000000</v>
      </c>
    </row>
    <row r="52" spans="1:12" ht="35.1" customHeight="1" x14ac:dyDescent="0.25">
      <c r="A52" s="14">
        <v>45</v>
      </c>
      <c r="B52" s="15" t="s">
        <v>58</v>
      </c>
      <c r="C52" s="19">
        <v>178605618</v>
      </c>
      <c r="D52" s="13">
        <v>0</v>
      </c>
      <c r="E52" s="16">
        <v>159972248</v>
      </c>
      <c r="F52" s="19">
        <v>178605618</v>
      </c>
      <c r="G52" s="20">
        <v>178605618</v>
      </c>
      <c r="H52" s="16">
        <f t="shared" si="0"/>
        <v>18633370</v>
      </c>
      <c r="I52" s="16">
        <v>0</v>
      </c>
      <c r="J52" s="19">
        <v>178605618</v>
      </c>
      <c r="K52" s="12">
        <f t="shared" si="1"/>
        <v>0</v>
      </c>
      <c r="L52" s="12">
        <f t="shared" si="2"/>
        <v>178605618</v>
      </c>
    </row>
    <row r="53" spans="1:12" ht="35.1" customHeight="1" x14ac:dyDescent="0.25">
      <c r="A53" s="14">
        <v>46</v>
      </c>
      <c r="B53" s="15" t="s">
        <v>59</v>
      </c>
      <c r="C53" s="19">
        <v>2120530182</v>
      </c>
      <c r="D53" s="13">
        <v>1413686788</v>
      </c>
      <c r="E53" s="16">
        <v>1899301848</v>
      </c>
      <c r="F53" s="19">
        <v>2120530182</v>
      </c>
      <c r="G53" s="20">
        <v>2120530182</v>
      </c>
      <c r="H53" s="16">
        <f t="shared" si="0"/>
        <v>221228334</v>
      </c>
      <c r="I53" s="16">
        <v>0</v>
      </c>
      <c r="J53" s="19">
        <v>2120530182</v>
      </c>
      <c r="K53" s="12">
        <f t="shared" si="1"/>
        <v>0</v>
      </c>
      <c r="L53" s="12">
        <f t="shared" si="2"/>
        <v>2120530182</v>
      </c>
    </row>
    <row r="54" spans="1:12" ht="35.1" customHeight="1" x14ac:dyDescent="0.25">
      <c r="A54" s="14">
        <v>47</v>
      </c>
      <c r="B54" s="15" t="s">
        <v>60</v>
      </c>
      <c r="C54" s="19">
        <v>602793962</v>
      </c>
      <c r="D54" s="13">
        <v>0</v>
      </c>
      <c r="E54" s="16">
        <v>539906339</v>
      </c>
      <c r="F54" s="19">
        <v>602793962</v>
      </c>
      <c r="G54" s="20">
        <v>602793962</v>
      </c>
      <c r="H54" s="16">
        <f t="shared" si="0"/>
        <v>62887623</v>
      </c>
      <c r="I54" s="16">
        <v>0</v>
      </c>
      <c r="J54" s="19">
        <v>602793962</v>
      </c>
      <c r="K54" s="12">
        <f t="shared" si="1"/>
        <v>0</v>
      </c>
      <c r="L54" s="12">
        <f t="shared" si="2"/>
        <v>602793962</v>
      </c>
    </row>
    <row r="55" spans="1:12" ht="35.1" customHeight="1" x14ac:dyDescent="0.25">
      <c r="A55" s="14">
        <v>48</v>
      </c>
      <c r="B55" s="15" t="s">
        <v>61</v>
      </c>
      <c r="C55" s="19">
        <v>483306804</v>
      </c>
      <c r="D55" s="13">
        <v>241653402</v>
      </c>
      <c r="E55" s="16">
        <v>432884905</v>
      </c>
      <c r="F55" s="19">
        <v>483306804</v>
      </c>
      <c r="G55" s="20">
        <v>483306804</v>
      </c>
      <c r="H55" s="16">
        <f t="shared" si="0"/>
        <v>50421899</v>
      </c>
      <c r="I55" s="16">
        <v>0</v>
      </c>
      <c r="J55" s="19">
        <v>483306804</v>
      </c>
      <c r="K55" s="12">
        <f t="shared" si="1"/>
        <v>0</v>
      </c>
      <c r="L55" s="12">
        <f t="shared" si="2"/>
        <v>483306804</v>
      </c>
    </row>
    <row r="56" spans="1:12" ht="35.1" customHeight="1" x14ac:dyDescent="0.25">
      <c r="A56" s="14">
        <v>49</v>
      </c>
      <c r="B56" s="17" t="s">
        <v>62</v>
      </c>
      <c r="C56" s="19">
        <v>494640000</v>
      </c>
      <c r="D56" s="13">
        <v>164880000</v>
      </c>
      <c r="E56" s="16">
        <v>0</v>
      </c>
      <c r="F56" s="19">
        <v>494640000</v>
      </c>
      <c r="G56" s="20">
        <v>494640000</v>
      </c>
      <c r="H56" s="16">
        <f t="shared" si="0"/>
        <v>494640000</v>
      </c>
      <c r="I56" s="16">
        <v>0</v>
      </c>
      <c r="J56" s="19">
        <v>494640000</v>
      </c>
      <c r="K56" s="12">
        <f t="shared" si="1"/>
        <v>0</v>
      </c>
      <c r="L56" s="12">
        <f t="shared" si="2"/>
        <v>494640000</v>
      </c>
    </row>
    <row r="57" spans="1:12" ht="35.1" customHeight="1" x14ac:dyDescent="0.25">
      <c r="A57" s="14">
        <v>50</v>
      </c>
      <c r="B57" s="15" t="s">
        <v>63</v>
      </c>
      <c r="C57" s="19">
        <v>250000000</v>
      </c>
      <c r="D57" s="13">
        <v>0</v>
      </c>
      <c r="E57" s="16">
        <v>223918276</v>
      </c>
      <c r="F57" s="19">
        <v>250000000</v>
      </c>
      <c r="G57" s="20">
        <v>250000000</v>
      </c>
      <c r="H57" s="16">
        <f t="shared" si="0"/>
        <v>26081724</v>
      </c>
      <c r="I57" s="16">
        <v>0</v>
      </c>
      <c r="J57" s="19">
        <v>250000000</v>
      </c>
      <c r="K57" s="12">
        <f t="shared" si="1"/>
        <v>0</v>
      </c>
      <c r="L57" s="12">
        <f t="shared" si="2"/>
        <v>250000000</v>
      </c>
    </row>
    <row r="58" spans="1:12" ht="35.1" customHeight="1" x14ac:dyDescent="0.25">
      <c r="A58" s="14">
        <v>51</v>
      </c>
      <c r="B58" s="15" t="s">
        <v>64</v>
      </c>
      <c r="C58" s="19">
        <v>346674154</v>
      </c>
      <c r="D58" s="13">
        <v>231116102</v>
      </c>
      <c r="E58" s="16">
        <v>334349274</v>
      </c>
      <c r="F58" s="19">
        <v>346674154</v>
      </c>
      <c r="G58" s="20">
        <v>346674154</v>
      </c>
      <c r="H58" s="16">
        <f t="shared" si="0"/>
        <v>12324880</v>
      </c>
      <c r="I58" s="16">
        <v>0</v>
      </c>
      <c r="J58" s="19">
        <v>346674154</v>
      </c>
      <c r="K58" s="12">
        <f t="shared" si="1"/>
        <v>0</v>
      </c>
      <c r="L58" s="12">
        <f t="shared" si="2"/>
        <v>346674154</v>
      </c>
    </row>
    <row r="59" spans="1:12" ht="35.1" customHeight="1" x14ac:dyDescent="0.25">
      <c r="A59" s="14">
        <v>52</v>
      </c>
      <c r="B59" s="15" t="s">
        <v>65</v>
      </c>
      <c r="C59" s="19">
        <v>212094172</v>
      </c>
      <c r="D59" s="13">
        <v>106047085</v>
      </c>
      <c r="E59" s="16">
        <v>189967045</v>
      </c>
      <c r="F59" s="19">
        <v>212094172</v>
      </c>
      <c r="G59" s="20">
        <v>212094172</v>
      </c>
      <c r="H59" s="16">
        <f t="shared" si="0"/>
        <v>22127127</v>
      </c>
      <c r="I59" s="16">
        <v>0</v>
      </c>
      <c r="J59" s="19">
        <v>212094172</v>
      </c>
      <c r="K59" s="12">
        <f t="shared" si="1"/>
        <v>0</v>
      </c>
      <c r="L59" s="12">
        <f t="shared" si="2"/>
        <v>212094172</v>
      </c>
    </row>
    <row r="60" spans="1:12" ht="35.1" customHeight="1" x14ac:dyDescent="0.25">
      <c r="A60" s="14">
        <v>53</v>
      </c>
      <c r="B60" s="15" t="s">
        <v>66</v>
      </c>
      <c r="C60" s="19">
        <v>500000000</v>
      </c>
      <c r="D60" s="13">
        <v>333333332</v>
      </c>
      <c r="E60" s="16">
        <v>482224115</v>
      </c>
      <c r="F60" s="19">
        <v>500000000</v>
      </c>
      <c r="G60" s="20">
        <v>500000000</v>
      </c>
      <c r="H60" s="16">
        <f t="shared" si="0"/>
        <v>17775885</v>
      </c>
      <c r="I60" s="16">
        <v>0</v>
      </c>
      <c r="J60" s="19">
        <v>500000000</v>
      </c>
      <c r="K60" s="12">
        <f t="shared" si="1"/>
        <v>0</v>
      </c>
      <c r="L60" s="12">
        <f t="shared" si="2"/>
        <v>500000000</v>
      </c>
    </row>
    <row r="61" spans="1:12" ht="35.1" customHeight="1" x14ac:dyDescent="0.25">
      <c r="A61" s="14">
        <v>54</v>
      </c>
      <c r="B61" s="15" t="s">
        <v>67</v>
      </c>
      <c r="C61" s="19">
        <v>43912060</v>
      </c>
      <c r="D61" s="13">
        <v>0</v>
      </c>
      <c r="E61" s="16">
        <v>0</v>
      </c>
      <c r="F61" s="19">
        <v>43912060</v>
      </c>
      <c r="G61" s="20">
        <v>43912060</v>
      </c>
      <c r="H61" s="16">
        <f t="shared" si="0"/>
        <v>43912060</v>
      </c>
      <c r="I61" s="16">
        <v>0</v>
      </c>
      <c r="J61" s="19">
        <v>43912060</v>
      </c>
      <c r="K61" s="12">
        <f t="shared" si="1"/>
        <v>0</v>
      </c>
      <c r="L61" s="12">
        <f t="shared" si="2"/>
        <v>43912060</v>
      </c>
    </row>
    <row r="62" spans="1:12" ht="35.1" customHeight="1" x14ac:dyDescent="0.25">
      <c r="A62" s="14">
        <v>55</v>
      </c>
      <c r="B62" s="15" t="s">
        <v>68</v>
      </c>
      <c r="C62" s="19">
        <v>500000000</v>
      </c>
      <c r="D62" s="13">
        <v>166666666</v>
      </c>
      <c r="E62" s="16">
        <v>447836551</v>
      </c>
      <c r="F62" s="19">
        <v>500000000</v>
      </c>
      <c r="G62" s="20">
        <v>500000000</v>
      </c>
      <c r="H62" s="16">
        <f t="shared" si="0"/>
        <v>52163449</v>
      </c>
      <c r="I62" s="16">
        <v>0</v>
      </c>
      <c r="J62" s="19">
        <v>500000000</v>
      </c>
      <c r="K62" s="12">
        <f t="shared" si="1"/>
        <v>0</v>
      </c>
      <c r="L62" s="12">
        <f t="shared" si="2"/>
        <v>500000000</v>
      </c>
    </row>
    <row r="63" spans="1:12" ht="35.1" customHeight="1" x14ac:dyDescent="0.25">
      <c r="A63" s="14">
        <v>56</v>
      </c>
      <c r="B63" s="15" t="s">
        <v>69</v>
      </c>
      <c r="C63" s="19">
        <v>170000000</v>
      </c>
      <c r="D63" s="13">
        <v>84999999</v>
      </c>
      <c r="E63" s="16">
        <v>152264427</v>
      </c>
      <c r="F63" s="19">
        <v>170000000</v>
      </c>
      <c r="G63" s="20">
        <v>170000000</v>
      </c>
      <c r="H63" s="16">
        <f t="shared" si="0"/>
        <v>17735573</v>
      </c>
      <c r="I63" s="16">
        <v>0</v>
      </c>
      <c r="J63" s="19">
        <v>170000000</v>
      </c>
      <c r="K63" s="12">
        <f t="shared" si="1"/>
        <v>0</v>
      </c>
      <c r="L63" s="12">
        <f t="shared" si="2"/>
        <v>170000000</v>
      </c>
    </row>
    <row r="64" spans="1:12" ht="35.1" customHeight="1" x14ac:dyDescent="0.25">
      <c r="A64" s="14">
        <v>57</v>
      </c>
      <c r="B64" s="15" t="s">
        <v>70</v>
      </c>
      <c r="C64" s="19">
        <v>100000000</v>
      </c>
      <c r="D64" s="13">
        <v>50000000</v>
      </c>
      <c r="E64" s="16">
        <v>89567310</v>
      </c>
      <c r="F64" s="19">
        <v>100000000</v>
      </c>
      <c r="G64" s="20">
        <v>100000000</v>
      </c>
      <c r="H64" s="16">
        <f t="shared" si="0"/>
        <v>10432690</v>
      </c>
      <c r="I64" s="16">
        <v>0</v>
      </c>
      <c r="J64" s="19">
        <v>100000000</v>
      </c>
      <c r="K64" s="12">
        <f t="shared" si="1"/>
        <v>0</v>
      </c>
      <c r="L64" s="12">
        <f t="shared" si="2"/>
        <v>100000000</v>
      </c>
    </row>
    <row r="65" spans="1:12" ht="35.1" customHeight="1" x14ac:dyDescent="0.25">
      <c r="A65" s="14">
        <v>58</v>
      </c>
      <c r="B65" s="15" t="s">
        <v>71</v>
      </c>
      <c r="C65" s="20">
        <v>100000000</v>
      </c>
      <c r="D65" s="13">
        <v>25000000</v>
      </c>
      <c r="E65" s="13">
        <v>84211147</v>
      </c>
      <c r="F65" s="20">
        <v>100000000</v>
      </c>
      <c r="G65" s="20">
        <v>100000000</v>
      </c>
      <c r="H65" s="13">
        <f t="shared" si="0"/>
        <v>15788853</v>
      </c>
      <c r="I65" s="13">
        <v>0</v>
      </c>
      <c r="J65" s="20">
        <v>100000000</v>
      </c>
      <c r="K65" s="12">
        <f t="shared" si="1"/>
        <v>0</v>
      </c>
      <c r="L65" s="12">
        <f t="shared" si="2"/>
        <v>100000000</v>
      </c>
    </row>
    <row r="66" spans="1:12" ht="35.1" customHeight="1" x14ac:dyDescent="0.25">
      <c r="A66" s="14">
        <v>59</v>
      </c>
      <c r="B66" s="15" t="s">
        <v>72</v>
      </c>
      <c r="C66" s="20">
        <v>286000000</v>
      </c>
      <c r="D66" s="13">
        <v>0</v>
      </c>
      <c r="E66" s="13">
        <v>256162507</v>
      </c>
      <c r="F66" s="20">
        <v>286000000</v>
      </c>
      <c r="G66" s="20">
        <v>286000000</v>
      </c>
      <c r="H66" s="13">
        <f t="shared" si="0"/>
        <v>29837493</v>
      </c>
      <c r="I66" s="13">
        <v>0</v>
      </c>
      <c r="J66" s="20">
        <v>286000000</v>
      </c>
      <c r="K66" s="12">
        <f t="shared" si="1"/>
        <v>0</v>
      </c>
      <c r="L66" s="12">
        <f t="shared" si="2"/>
        <v>286000000</v>
      </c>
    </row>
    <row r="67" spans="1:12" ht="35.1" customHeight="1" x14ac:dyDescent="0.25">
      <c r="A67" s="14">
        <v>60</v>
      </c>
      <c r="B67" s="15" t="s">
        <v>73</v>
      </c>
      <c r="C67" s="19">
        <v>379174856</v>
      </c>
      <c r="D67" s="13">
        <v>189587427</v>
      </c>
      <c r="E67" s="16">
        <v>365694519</v>
      </c>
      <c r="F67" s="19">
        <v>379174856</v>
      </c>
      <c r="G67" s="20">
        <v>379174856</v>
      </c>
      <c r="H67" s="16">
        <f t="shared" si="0"/>
        <v>13480337</v>
      </c>
      <c r="I67" s="16">
        <v>0</v>
      </c>
      <c r="J67" s="19">
        <v>379174856</v>
      </c>
      <c r="K67" s="12">
        <f t="shared" si="1"/>
        <v>0</v>
      </c>
      <c r="L67" s="12">
        <f t="shared" si="2"/>
        <v>379174856</v>
      </c>
    </row>
    <row r="68" spans="1:12" ht="35.1" customHeight="1" x14ac:dyDescent="0.25">
      <c r="A68" s="14">
        <v>61</v>
      </c>
      <c r="B68" s="15" t="s">
        <v>74</v>
      </c>
      <c r="C68" s="19">
        <v>32149011</v>
      </c>
      <c r="D68" s="13">
        <v>0</v>
      </c>
      <c r="E68" s="16">
        <v>28795004</v>
      </c>
      <c r="F68" s="19">
        <v>32149011</v>
      </c>
      <c r="G68" s="20">
        <v>32149011</v>
      </c>
      <c r="H68" s="16">
        <f t="shared" si="0"/>
        <v>3354007</v>
      </c>
      <c r="I68" s="16">
        <v>0</v>
      </c>
      <c r="J68" s="19">
        <v>32149011</v>
      </c>
      <c r="K68" s="12">
        <f t="shared" si="1"/>
        <v>0</v>
      </c>
      <c r="L68" s="12">
        <f t="shared" si="2"/>
        <v>32149011</v>
      </c>
    </row>
    <row r="69" spans="1:12" ht="35.1" customHeight="1" x14ac:dyDescent="0.25">
      <c r="A69" s="14">
        <v>62</v>
      </c>
      <c r="B69" s="15" t="s">
        <v>75</v>
      </c>
      <c r="C69" s="19">
        <v>83721384</v>
      </c>
      <c r="D69" s="13">
        <v>55814254</v>
      </c>
      <c r="E69" s="16">
        <v>74986992</v>
      </c>
      <c r="F69" s="16">
        <v>74986992</v>
      </c>
      <c r="G69" s="13">
        <v>74986992</v>
      </c>
      <c r="H69" s="16">
        <f t="shared" si="0"/>
        <v>0</v>
      </c>
      <c r="I69" s="16">
        <v>0</v>
      </c>
      <c r="J69" s="16">
        <v>74986992</v>
      </c>
      <c r="K69" s="12">
        <f t="shared" si="1"/>
        <v>0</v>
      </c>
      <c r="L69" s="12">
        <f t="shared" si="2"/>
        <v>74986992</v>
      </c>
    </row>
    <row r="70" spans="1:12" ht="35.1" customHeight="1" x14ac:dyDescent="0.25">
      <c r="A70" s="14">
        <v>63</v>
      </c>
      <c r="B70" s="15" t="s">
        <v>76</v>
      </c>
      <c r="C70" s="19">
        <v>72558533</v>
      </c>
      <c r="D70" s="13">
        <v>0</v>
      </c>
      <c r="E70" s="16">
        <v>64988726</v>
      </c>
      <c r="F70" s="19">
        <v>72558533</v>
      </c>
      <c r="G70" s="20">
        <v>72558533</v>
      </c>
      <c r="H70" s="16">
        <f t="shared" si="0"/>
        <v>7569807</v>
      </c>
      <c r="I70" s="16">
        <v>0</v>
      </c>
      <c r="J70" s="19">
        <v>72558533</v>
      </c>
      <c r="K70" s="12">
        <f t="shared" si="1"/>
        <v>0</v>
      </c>
      <c r="L70" s="12">
        <f t="shared" si="2"/>
        <v>72558533</v>
      </c>
    </row>
    <row r="71" spans="1:12" ht="35.1" customHeight="1" x14ac:dyDescent="0.25">
      <c r="A71" s="14">
        <v>64</v>
      </c>
      <c r="B71" s="15" t="s">
        <v>77</v>
      </c>
      <c r="C71" s="19">
        <v>216671347</v>
      </c>
      <c r="D71" s="13">
        <v>0</v>
      </c>
      <c r="E71" s="16">
        <v>208968297</v>
      </c>
      <c r="F71" s="19">
        <v>216671347</v>
      </c>
      <c r="G71" s="20">
        <v>216671347</v>
      </c>
      <c r="H71" s="16">
        <f t="shared" si="0"/>
        <v>7703050</v>
      </c>
      <c r="I71" s="16">
        <v>0</v>
      </c>
      <c r="J71" s="19">
        <v>216671347</v>
      </c>
      <c r="K71" s="12">
        <f t="shared" si="1"/>
        <v>0</v>
      </c>
      <c r="L71" s="12">
        <f t="shared" si="2"/>
        <v>216671347</v>
      </c>
    </row>
    <row r="72" spans="1:12" ht="35.1" customHeight="1" x14ac:dyDescent="0.25">
      <c r="A72" s="14">
        <v>65</v>
      </c>
      <c r="B72" s="15" t="s">
        <v>78</v>
      </c>
      <c r="C72" s="19">
        <v>380000000</v>
      </c>
      <c r="D72" s="13">
        <v>0</v>
      </c>
      <c r="E72" s="16">
        <v>366490327</v>
      </c>
      <c r="F72" s="19">
        <v>380000000</v>
      </c>
      <c r="G72" s="20">
        <v>380000000</v>
      </c>
      <c r="H72" s="16">
        <f t="shared" si="0"/>
        <v>13509673</v>
      </c>
      <c r="I72" s="16">
        <v>0</v>
      </c>
      <c r="J72" s="19">
        <v>380000000</v>
      </c>
      <c r="K72" s="12">
        <f t="shared" si="1"/>
        <v>0</v>
      </c>
      <c r="L72" s="12">
        <f t="shared" si="2"/>
        <v>380000000</v>
      </c>
    </row>
    <row r="73" spans="1:12" ht="35.1" customHeight="1" x14ac:dyDescent="0.25">
      <c r="A73" s="14">
        <v>66</v>
      </c>
      <c r="B73" s="15" t="s">
        <v>79</v>
      </c>
      <c r="C73" s="19">
        <v>232800000</v>
      </c>
      <c r="D73" s="13">
        <v>116400000</v>
      </c>
      <c r="E73" s="16">
        <v>208512698</v>
      </c>
      <c r="F73" s="19">
        <v>232800000</v>
      </c>
      <c r="G73" s="20">
        <v>232800000</v>
      </c>
      <c r="H73" s="16">
        <f t="shared" ref="H73:H135" si="4">+G73-E73</f>
        <v>24287302</v>
      </c>
      <c r="I73" s="16">
        <v>0</v>
      </c>
      <c r="J73" s="19">
        <v>232800000</v>
      </c>
      <c r="K73" s="12">
        <f t="shared" ref="K73:K134" si="5">+J73-G73</f>
        <v>0</v>
      </c>
      <c r="L73" s="12">
        <f t="shared" si="2"/>
        <v>232800000</v>
      </c>
    </row>
    <row r="74" spans="1:12" ht="35.1" customHeight="1" x14ac:dyDescent="0.25">
      <c r="A74" s="14">
        <v>67</v>
      </c>
      <c r="B74" s="15" t="s">
        <v>80</v>
      </c>
      <c r="C74" s="19">
        <v>76950000</v>
      </c>
      <c r="D74" s="13">
        <v>0</v>
      </c>
      <c r="E74" s="16">
        <v>0</v>
      </c>
      <c r="F74" s="19">
        <v>76950000</v>
      </c>
      <c r="G74" s="20">
        <v>76950000</v>
      </c>
      <c r="H74" s="16">
        <f t="shared" si="4"/>
        <v>76950000</v>
      </c>
      <c r="I74" s="16">
        <v>0</v>
      </c>
      <c r="J74" s="19">
        <v>76950000</v>
      </c>
      <c r="K74" s="12">
        <f t="shared" si="5"/>
        <v>0</v>
      </c>
      <c r="L74" s="12">
        <f t="shared" ref="L74:L135" si="6">+K74+G74</f>
        <v>76950000</v>
      </c>
    </row>
    <row r="75" spans="1:12" ht="35.1" customHeight="1" x14ac:dyDescent="0.25">
      <c r="A75" s="14">
        <v>68</v>
      </c>
      <c r="B75" s="15" t="s">
        <v>81</v>
      </c>
      <c r="C75" s="19">
        <v>370000000</v>
      </c>
      <c r="D75" s="13">
        <v>0</v>
      </c>
      <c r="E75" s="16">
        <v>356845845</v>
      </c>
      <c r="F75" s="19">
        <v>370000000</v>
      </c>
      <c r="G75" s="20">
        <v>370000000</v>
      </c>
      <c r="H75" s="16">
        <f t="shared" si="4"/>
        <v>13154155</v>
      </c>
      <c r="I75" s="16">
        <v>0</v>
      </c>
      <c r="J75" s="19">
        <v>370000000</v>
      </c>
      <c r="K75" s="12">
        <f t="shared" si="5"/>
        <v>0</v>
      </c>
      <c r="L75" s="12">
        <f t="shared" si="6"/>
        <v>370000000</v>
      </c>
    </row>
    <row r="76" spans="1:12" ht="35.1" customHeight="1" x14ac:dyDescent="0.25">
      <c r="A76" s="14">
        <v>69</v>
      </c>
      <c r="B76" s="15" t="s">
        <v>82</v>
      </c>
      <c r="C76" s="19">
        <v>227504914</v>
      </c>
      <c r="D76" s="13">
        <v>113752456</v>
      </c>
      <c r="E76" s="16">
        <v>219416712</v>
      </c>
      <c r="F76" s="19">
        <v>227504914</v>
      </c>
      <c r="G76" s="20">
        <v>227504914</v>
      </c>
      <c r="H76" s="16">
        <f t="shared" si="4"/>
        <v>8088202</v>
      </c>
      <c r="I76" s="16">
        <v>0</v>
      </c>
      <c r="J76" s="19">
        <v>227504914</v>
      </c>
      <c r="K76" s="12">
        <f t="shared" si="5"/>
        <v>0</v>
      </c>
      <c r="L76" s="12">
        <f t="shared" si="6"/>
        <v>227504914</v>
      </c>
    </row>
    <row r="77" spans="1:12" ht="35.1" customHeight="1" x14ac:dyDescent="0.25">
      <c r="A77" s="14">
        <v>70</v>
      </c>
      <c r="B77" s="15" t="s">
        <v>83</v>
      </c>
      <c r="C77" s="19">
        <v>325007020</v>
      </c>
      <c r="D77" s="13">
        <v>108335672</v>
      </c>
      <c r="E77" s="16">
        <v>313452445</v>
      </c>
      <c r="F77" s="19">
        <v>325007020</v>
      </c>
      <c r="G77" s="20">
        <v>325007020</v>
      </c>
      <c r="H77" s="16">
        <f t="shared" si="4"/>
        <v>11554575</v>
      </c>
      <c r="I77" s="16">
        <v>0</v>
      </c>
      <c r="J77" s="19">
        <v>325007020</v>
      </c>
      <c r="K77" s="12">
        <f t="shared" si="5"/>
        <v>0</v>
      </c>
      <c r="L77" s="12">
        <f t="shared" si="6"/>
        <v>325007020</v>
      </c>
    </row>
    <row r="78" spans="1:12" ht="35.1" customHeight="1" x14ac:dyDescent="0.25">
      <c r="A78" s="14">
        <v>71</v>
      </c>
      <c r="B78" s="15" t="s">
        <v>84</v>
      </c>
      <c r="C78" s="19">
        <v>227504914</v>
      </c>
      <c r="D78" s="13">
        <v>0</v>
      </c>
      <c r="E78" s="16">
        <v>219416712</v>
      </c>
      <c r="F78" s="19">
        <v>227504914</v>
      </c>
      <c r="G78" s="20">
        <v>227504914</v>
      </c>
      <c r="H78" s="16">
        <f t="shared" si="4"/>
        <v>8088202</v>
      </c>
      <c r="I78" s="16">
        <v>0</v>
      </c>
      <c r="J78" s="19">
        <v>227504914</v>
      </c>
      <c r="K78" s="12">
        <f t="shared" si="5"/>
        <v>0</v>
      </c>
      <c r="L78" s="12">
        <f t="shared" si="6"/>
        <v>227504914</v>
      </c>
    </row>
    <row r="79" spans="1:12" ht="35.1" customHeight="1" x14ac:dyDescent="0.25">
      <c r="A79" s="14">
        <v>72</v>
      </c>
      <c r="B79" s="15" t="s">
        <v>85</v>
      </c>
      <c r="C79" s="19">
        <v>162503510</v>
      </c>
      <c r="D79" s="13">
        <v>81251754</v>
      </c>
      <c r="E79" s="16">
        <v>156726223</v>
      </c>
      <c r="F79" s="19">
        <v>162503510</v>
      </c>
      <c r="G79" s="20">
        <v>162503510</v>
      </c>
      <c r="H79" s="16">
        <f t="shared" si="4"/>
        <v>5777287</v>
      </c>
      <c r="I79" s="16">
        <v>0</v>
      </c>
      <c r="J79" s="19">
        <v>162503510</v>
      </c>
      <c r="K79" s="12">
        <f t="shared" si="5"/>
        <v>0</v>
      </c>
      <c r="L79" s="12">
        <f t="shared" si="6"/>
        <v>162503510</v>
      </c>
    </row>
    <row r="80" spans="1:12" ht="35.1" customHeight="1" x14ac:dyDescent="0.25">
      <c r="A80" s="14">
        <v>73</v>
      </c>
      <c r="B80" s="15" t="s">
        <v>86</v>
      </c>
      <c r="C80" s="19">
        <v>216671347</v>
      </c>
      <c r="D80" s="13">
        <v>108335653</v>
      </c>
      <c r="E80" s="16">
        <v>208968297</v>
      </c>
      <c r="F80" s="19">
        <v>216671347</v>
      </c>
      <c r="G80" s="20">
        <v>216671347</v>
      </c>
      <c r="H80" s="16">
        <f t="shared" si="4"/>
        <v>7703050</v>
      </c>
      <c r="I80" s="16">
        <v>0</v>
      </c>
      <c r="J80" s="19">
        <v>216671347</v>
      </c>
      <c r="K80" s="12">
        <f t="shared" si="5"/>
        <v>0</v>
      </c>
      <c r="L80" s="12">
        <f t="shared" si="6"/>
        <v>216671347</v>
      </c>
    </row>
    <row r="81" spans="1:12" ht="35.1" customHeight="1" x14ac:dyDescent="0.25">
      <c r="A81" s="14">
        <v>74</v>
      </c>
      <c r="B81" s="15" t="s">
        <v>87</v>
      </c>
      <c r="C81" s="19">
        <v>920853223</v>
      </c>
      <c r="D81" s="13">
        <v>460426611</v>
      </c>
      <c r="E81" s="16">
        <v>888115261</v>
      </c>
      <c r="F81" s="19">
        <v>920853223</v>
      </c>
      <c r="G81" s="20">
        <v>920853223</v>
      </c>
      <c r="H81" s="16">
        <f t="shared" si="4"/>
        <v>32737962</v>
      </c>
      <c r="I81" s="16">
        <v>0</v>
      </c>
      <c r="J81" s="19">
        <v>920853223</v>
      </c>
      <c r="K81" s="12">
        <f t="shared" si="5"/>
        <v>0</v>
      </c>
      <c r="L81" s="12">
        <f t="shared" si="6"/>
        <v>920853223</v>
      </c>
    </row>
    <row r="82" spans="1:12" ht="35.1" customHeight="1" x14ac:dyDescent="0.25">
      <c r="A82" s="14">
        <v>75</v>
      </c>
      <c r="B82" s="15" t="s">
        <v>88</v>
      </c>
      <c r="C82" s="19">
        <v>114307596</v>
      </c>
      <c r="D82" s="13">
        <v>0</v>
      </c>
      <c r="E82" s="16">
        <v>102382239</v>
      </c>
      <c r="F82" s="19">
        <v>114307596</v>
      </c>
      <c r="G82" s="20">
        <v>114307596</v>
      </c>
      <c r="H82" s="16">
        <f t="shared" si="4"/>
        <v>11925357</v>
      </c>
      <c r="I82" s="16">
        <v>0</v>
      </c>
      <c r="J82" s="19">
        <v>114307596</v>
      </c>
      <c r="K82" s="12">
        <f t="shared" si="5"/>
        <v>0</v>
      </c>
      <c r="L82" s="12">
        <f t="shared" si="6"/>
        <v>114307596</v>
      </c>
    </row>
    <row r="83" spans="1:12" ht="35.1" customHeight="1" x14ac:dyDescent="0.25">
      <c r="A83" s="14">
        <v>76</v>
      </c>
      <c r="B83" s="15" t="s">
        <v>89</v>
      </c>
      <c r="C83" s="19">
        <v>300000000</v>
      </c>
      <c r="D83" s="13">
        <v>0</v>
      </c>
      <c r="E83" s="16">
        <v>268701931</v>
      </c>
      <c r="F83" s="19">
        <v>300000000</v>
      </c>
      <c r="G83" s="20">
        <v>300000000</v>
      </c>
      <c r="H83" s="16">
        <f t="shared" si="4"/>
        <v>31298069</v>
      </c>
      <c r="I83" s="16">
        <v>0</v>
      </c>
      <c r="J83" s="19">
        <v>300000000</v>
      </c>
      <c r="K83" s="12">
        <f t="shared" si="5"/>
        <v>0</v>
      </c>
      <c r="L83" s="12">
        <f t="shared" si="6"/>
        <v>300000000</v>
      </c>
    </row>
    <row r="84" spans="1:12" ht="35.1" customHeight="1" x14ac:dyDescent="0.25">
      <c r="A84" s="14">
        <v>77</v>
      </c>
      <c r="B84" s="15" t="s">
        <v>90</v>
      </c>
      <c r="C84" s="19">
        <v>240000000</v>
      </c>
      <c r="D84" s="13">
        <v>0</v>
      </c>
      <c r="E84" s="16">
        <v>214961545</v>
      </c>
      <c r="F84" s="16">
        <v>214961545</v>
      </c>
      <c r="G84" s="13">
        <v>214961545</v>
      </c>
      <c r="H84" s="16">
        <f t="shared" si="4"/>
        <v>0</v>
      </c>
      <c r="I84" s="16">
        <v>0</v>
      </c>
      <c r="J84" s="16">
        <v>214961545</v>
      </c>
      <c r="K84" s="12">
        <f t="shared" si="5"/>
        <v>0</v>
      </c>
      <c r="L84" s="12">
        <f t="shared" si="6"/>
        <v>214961545</v>
      </c>
    </row>
    <row r="85" spans="1:12" ht="35.1" customHeight="1" x14ac:dyDescent="0.25">
      <c r="A85" s="14">
        <v>78</v>
      </c>
      <c r="B85" s="15" t="s">
        <v>91</v>
      </c>
      <c r="C85" s="19">
        <v>60667977</v>
      </c>
      <c r="D85" s="13">
        <v>30333987</v>
      </c>
      <c r="E85" s="16">
        <v>58511123</v>
      </c>
      <c r="F85" s="19">
        <v>60667977</v>
      </c>
      <c r="G85" s="20">
        <v>60667977</v>
      </c>
      <c r="H85" s="16">
        <f t="shared" si="4"/>
        <v>2156854</v>
      </c>
      <c r="I85" s="16">
        <v>0</v>
      </c>
      <c r="J85" s="19">
        <v>60667977</v>
      </c>
      <c r="K85" s="12">
        <f t="shared" si="5"/>
        <v>0</v>
      </c>
      <c r="L85" s="12">
        <f t="shared" si="6"/>
        <v>60667977</v>
      </c>
    </row>
    <row r="86" spans="1:12" ht="35.1" customHeight="1" x14ac:dyDescent="0.25">
      <c r="A86" s="14">
        <v>79</v>
      </c>
      <c r="B86" s="15" t="s">
        <v>92</v>
      </c>
      <c r="C86" s="19">
        <v>200000000</v>
      </c>
      <c r="D86" s="13">
        <v>99999999</v>
      </c>
      <c r="E86" s="16">
        <v>179134620</v>
      </c>
      <c r="F86" s="19">
        <v>200000000</v>
      </c>
      <c r="G86" s="20">
        <v>200000000</v>
      </c>
      <c r="H86" s="16">
        <f t="shared" si="4"/>
        <v>20865380</v>
      </c>
      <c r="I86" s="16">
        <v>0</v>
      </c>
      <c r="J86" s="19">
        <v>200000000</v>
      </c>
      <c r="K86" s="12">
        <f t="shared" si="5"/>
        <v>0</v>
      </c>
      <c r="L86" s="12">
        <f t="shared" si="6"/>
        <v>200000000</v>
      </c>
    </row>
    <row r="87" spans="1:12" ht="35.1" customHeight="1" x14ac:dyDescent="0.25">
      <c r="A87" s="14">
        <v>80</v>
      </c>
      <c r="B87" s="15" t="s">
        <v>93</v>
      </c>
      <c r="C87" s="19">
        <v>216671347</v>
      </c>
      <c r="D87" s="13">
        <v>144447564</v>
      </c>
      <c r="E87" s="16">
        <v>208968297</v>
      </c>
      <c r="F87" s="19">
        <v>216671347</v>
      </c>
      <c r="G87" s="20">
        <v>216671347</v>
      </c>
      <c r="H87" s="16">
        <f t="shared" si="4"/>
        <v>7703050</v>
      </c>
      <c r="I87" s="16">
        <v>0</v>
      </c>
      <c r="J87" s="19">
        <v>216671347</v>
      </c>
      <c r="K87" s="12">
        <f t="shared" si="5"/>
        <v>0</v>
      </c>
      <c r="L87" s="12">
        <f t="shared" si="6"/>
        <v>216671347</v>
      </c>
    </row>
    <row r="88" spans="1:12" ht="35.1" customHeight="1" x14ac:dyDescent="0.25">
      <c r="A88" s="14">
        <v>81</v>
      </c>
      <c r="B88" s="15" t="s">
        <v>94</v>
      </c>
      <c r="C88" s="19">
        <v>107163371</v>
      </c>
      <c r="D88" s="13">
        <v>0</v>
      </c>
      <c r="E88" s="16">
        <v>95983349</v>
      </c>
      <c r="F88" s="19">
        <v>107163371</v>
      </c>
      <c r="G88" s="20">
        <v>107163371</v>
      </c>
      <c r="H88" s="16">
        <f t="shared" si="4"/>
        <v>11180022</v>
      </c>
      <c r="I88" s="16">
        <v>0</v>
      </c>
      <c r="J88" s="19">
        <v>107163371</v>
      </c>
      <c r="K88" s="12">
        <f t="shared" si="5"/>
        <v>0</v>
      </c>
      <c r="L88" s="12">
        <f t="shared" si="6"/>
        <v>107163371</v>
      </c>
    </row>
    <row r="89" spans="1:12" ht="35.1" customHeight="1" x14ac:dyDescent="0.25">
      <c r="A89" s="14">
        <v>82</v>
      </c>
      <c r="B89" s="15" t="s">
        <v>95</v>
      </c>
      <c r="C89" s="19">
        <v>108335673</v>
      </c>
      <c r="D89" s="13">
        <v>0</v>
      </c>
      <c r="E89" s="16">
        <v>104484148</v>
      </c>
      <c r="F89" s="19">
        <v>108335673</v>
      </c>
      <c r="G89" s="20">
        <v>108335673</v>
      </c>
      <c r="H89" s="16">
        <f t="shared" si="4"/>
        <v>3851525</v>
      </c>
      <c r="I89" s="16">
        <v>0</v>
      </c>
      <c r="J89" s="19">
        <v>108335673</v>
      </c>
      <c r="K89" s="12">
        <f t="shared" si="5"/>
        <v>0</v>
      </c>
      <c r="L89" s="12">
        <f t="shared" si="6"/>
        <v>108335673</v>
      </c>
    </row>
    <row r="90" spans="1:12" ht="35.1" customHeight="1" x14ac:dyDescent="0.25">
      <c r="A90" s="14">
        <v>83</v>
      </c>
      <c r="B90" s="15" t="s">
        <v>96</v>
      </c>
      <c r="C90" s="19">
        <v>100000000</v>
      </c>
      <c r="D90" s="13">
        <v>0</v>
      </c>
      <c r="E90" s="16">
        <v>89567310</v>
      </c>
      <c r="F90" s="19">
        <v>100000000</v>
      </c>
      <c r="G90" s="20">
        <v>100000000</v>
      </c>
      <c r="H90" s="16">
        <f t="shared" si="4"/>
        <v>10432690</v>
      </c>
      <c r="I90" s="16">
        <v>0</v>
      </c>
      <c r="J90" s="19">
        <v>100000000</v>
      </c>
      <c r="K90" s="12">
        <f t="shared" si="5"/>
        <v>0</v>
      </c>
      <c r="L90" s="12">
        <f t="shared" si="6"/>
        <v>100000000</v>
      </c>
    </row>
    <row r="91" spans="1:12" ht="35.1" customHeight="1" x14ac:dyDescent="0.25">
      <c r="A91" s="14">
        <v>84</v>
      </c>
      <c r="B91" s="15" t="s">
        <v>97</v>
      </c>
      <c r="C91" s="19">
        <v>130000000</v>
      </c>
      <c r="D91" s="13">
        <v>64999999</v>
      </c>
      <c r="E91" s="16">
        <v>116437503</v>
      </c>
      <c r="F91" s="19">
        <v>130000000</v>
      </c>
      <c r="G91" s="20">
        <v>130000000</v>
      </c>
      <c r="H91" s="16">
        <f t="shared" si="4"/>
        <v>13562497</v>
      </c>
      <c r="I91" s="16">
        <v>0</v>
      </c>
      <c r="J91" s="19">
        <v>130000000</v>
      </c>
      <c r="K91" s="12">
        <f t="shared" si="5"/>
        <v>0</v>
      </c>
      <c r="L91" s="12">
        <f t="shared" si="6"/>
        <v>130000000</v>
      </c>
    </row>
    <row r="92" spans="1:12" ht="35.1" customHeight="1" x14ac:dyDescent="0.25">
      <c r="A92" s="14">
        <v>85</v>
      </c>
      <c r="B92" s="15" t="s">
        <v>98</v>
      </c>
      <c r="C92" s="19">
        <v>280000000</v>
      </c>
      <c r="D92" s="13">
        <v>70000000</v>
      </c>
      <c r="E92" s="16">
        <v>270045504</v>
      </c>
      <c r="F92" s="16">
        <v>270045504</v>
      </c>
      <c r="G92" s="13">
        <v>270045504</v>
      </c>
      <c r="H92" s="16">
        <f t="shared" si="4"/>
        <v>0</v>
      </c>
      <c r="I92" s="16">
        <v>0</v>
      </c>
      <c r="J92" s="16">
        <v>270045504</v>
      </c>
      <c r="K92" s="12">
        <f t="shared" si="5"/>
        <v>0</v>
      </c>
      <c r="L92" s="12">
        <f t="shared" si="6"/>
        <v>270045504</v>
      </c>
    </row>
    <row r="93" spans="1:12" ht="35.1" customHeight="1" x14ac:dyDescent="0.25">
      <c r="A93" s="14">
        <v>86</v>
      </c>
      <c r="B93" s="15" t="s">
        <v>99</v>
      </c>
      <c r="C93" s="19">
        <v>379174856</v>
      </c>
      <c r="D93" s="13">
        <v>189587427</v>
      </c>
      <c r="E93" s="16">
        <v>365694519</v>
      </c>
      <c r="F93" s="19">
        <v>379174856</v>
      </c>
      <c r="G93" s="20">
        <v>379174856</v>
      </c>
      <c r="H93" s="16">
        <f t="shared" si="4"/>
        <v>13480337</v>
      </c>
      <c r="I93" s="16">
        <v>0</v>
      </c>
      <c r="J93" s="19">
        <v>379174856</v>
      </c>
      <c r="K93" s="12">
        <f t="shared" si="5"/>
        <v>0</v>
      </c>
      <c r="L93" s="12">
        <f t="shared" si="6"/>
        <v>379174856</v>
      </c>
    </row>
    <row r="94" spans="1:12" ht="35.1" customHeight="1" x14ac:dyDescent="0.25">
      <c r="A94" s="14">
        <v>87</v>
      </c>
      <c r="B94" s="15" t="s">
        <v>100</v>
      </c>
      <c r="C94" s="19">
        <v>242671908</v>
      </c>
      <c r="D94" s="13">
        <v>0</v>
      </c>
      <c r="E94" s="16">
        <v>0</v>
      </c>
      <c r="F94" s="19">
        <v>242671908</v>
      </c>
      <c r="G94" s="20">
        <v>242671908</v>
      </c>
      <c r="H94" s="16">
        <f t="shared" si="4"/>
        <v>242671908</v>
      </c>
      <c r="I94" s="16">
        <v>0</v>
      </c>
      <c r="J94" s="19">
        <v>242671908</v>
      </c>
      <c r="K94" s="12">
        <f t="shared" si="5"/>
        <v>0</v>
      </c>
      <c r="L94" s="12">
        <f t="shared" si="6"/>
        <v>242671908</v>
      </c>
    </row>
    <row r="95" spans="1:12" ht="35.1" customHeight="1" x14ac:dyDescent="0.25">
      <c r="A95" s="14">
        <v>88</v>
      </c>
      <c r="B95" s="15" t="s">
        <v>101</v>
      </c>
      <c r="C95" s="19">
        <v>105000000</v>
      </c>
      <c r="D95" s="13">
        <v>0</v>
      </c>
      <c r="E95" s="16">
        <v>94045676</v>
      </c>
      <c r="F95" s="19">
        <v>105000000</v>
      </c>
      <c r="G95" s="20">
        <v>105000000</v>
      </c>
      <c r="H95" s="16">
        <f t="shared" si="4"/>
        <v>10954324</v>
      </c>
      <c r="I95" s="16">
        <v>0</v>
      </c>
      <c r="J95" s="19">
        <v>105000000</v>
      </c>
      <c r="K95" s="12">
        <f t="shared" si="5"/>
        <v>0</v>
      </c>
      <c r="L95" s="12">
        <f t="shared" si="6"/>
        <v>105000000</v>
      </c>
    </row>
    <row r="96" spans="1:12" ht="35.1" customHeight="1" x14ac:dyDescent="0.25">
      <c r="A96" s="14">
        <v>89</v>
      </c>
      <c r="B96" s="15" t="s">
        <v>102</v>
      </c>
      <c r="C96" s="20">
        <v>110935729</v>
      </c>
      <c r="D96" s="13">
        <v>0</v>
      </c>
      <c r="E96" s="13">
        <v>106991767</v>
      </c>
      <c r="F96" s="20">
        <v>110935729</v>
      </c>
      <c r="G96" s="20">
        <v>110935729</v>
      </c>
      <c r="H96" s="13">
        <f t="shared" si="4"/>
        <v>3943962</v>
      </c>
      <c r="I96" s="13">
        <v>0</v>
      </c>
      <c r="J96" s="20">
        <v>110935729</v>
      </c>
      <c r="K96" s="12">
        <f t="shared" si="5"/>
        <v>0</v>
      </c>
      <c r="L96" s="12">
        <f t="shared" si="6"/>
        <v>110935729</v>
      </c>
    </row>
    <row r="97" spans="1:12" ht="35.1" customHeight="1" x14ac:dyDescent="0.25">
      <c r="A97" s="14">
        <v>90</v>
      </c>
      <c r="B97" s="15" t="s">
        <v>103</v>
      </c>
      <c r="C97" s="20">
        <v>60000000</v>
      </c>
      <c r="D97" s="13">
        <v>40000000</v>
      </c>
      <c r="E97" s="13">
        <v>50526688</v>
      </c>
      <c r="F97" s="20">
        <v>60000000</v>
      </c>
      <c r="G97" s="20">
        <v>60000000</v>
      </c>
      <c r="H97" s="13">
        <f t="shared" si="4"/>
        <v>9473312</v>
      </c>
      <c r="I97" s="13">
        <v>0</v>
      </c>
      <c r="J97" s="20">
        <v>60000000</v>
      </c>
      <c r="K97" s="12">
        <f t="shared" si="5"/>
        <v>0</v>
      </c>
      <c r="L97" s="12">
        <f t="shared" si="6"/>
        <v>60000000</v>
      </c>
    </row>
    <row r="98" spans="1:12" ht="35.1" customHeight="1" x14ac:dyDescent="0.25">
      <c r="A98" s="14">
        <v>91</v>
      </c>
      <c r="B98" s="15" t="s">
        <v>104</v>
      </c>
      <c r="C98" s="19">
        <v>6011768028</v>
      </c>
      <c r="D98" s="13">
        <v>4800000000</v>
      </c>
      <c r="E98" s="16">
        <v>6030307250</v>
      </c>
      <c r="F98" s="19">
        <v>6011768028</v>
      </c>
      <c r="G98" s="20">
        <v>6011768028</v>
      </c>
      <c r="H98" s="16">
        <f t="shared" si="4"/>
        <v>-18539222</v>
      </c>
      <c r="I98" s="16">
        <v>0</v>
      </c>
      <c r="J98" s="19">
        <v>6011768028</v>
      </c>
      <c r="K98" s="12">
        <f t="shared" si="5"/>
        <v>0</v>
      </c>
      <c r="L98" s="12">
        <f t="shared" si="6"/>
        <v>6011768028</v>
      </c>
    </row>
    <row r="99" spans="1:12" ht="35.1" customHeight="1" x14ac:dyDescent="0.25">
      <c r="A99" s="14">
        <v>92</v>
      </c>
      <c r="B99" s="15" t="s">
        <v>105</v>
      </c>
      <c r="C99" s="19">
        <v>4952426972</v>
      </c>
      <c r="D99" s="13">
        <v>3301618880</v>
      </c>
      <c r="E99" s="16">
        <v>4933887750</v>
      </c>
      <c r="F99" s="19">
        <v>4952426972</v>
      </c>
      <c r="G99" s="20">
        <v>4952426972</v>
      </c>
      <c r="H99" s="16">
        <f t="shared" si="4"/>
        <v>18539222</v>
      </c>
      <c r="I99" s="16">
        <v>0</v>
      </c>
      <c r="J99" s="19">
        <v>4952426972</v>
      </c>
      <c r="K99" s="12">
        <f t="shared" si="5"/>
        <v>0</v>
      </c>
      <c r="L99" s="12">
        <f t="shared" si="6"/>
        <v>4952426972</v>
      </c>
    </row>
    <row r="100" spans="1:12" ht="35.1" customHeight="1" x14ac:dyDescent="0.25">
      <c r="A100" s="14">
        <v>93</v>
      </c>
      <c r="B100" s="15" t="s">
        <v>106</v>
      </c>
      <c r="C100" s="19">
        <v>75000000</v>
      </c>
      <c r="D100" s="13">
        <v>0</v>
      </c>
      <c r="E100" s="16">
        <v>0</v>
      </c>
      <c r="F100" s="19">
        <v>75000000</v>
      </c>
      <c r="G100" s="20">
        <v>75000000</v>
      </c>
      <c r="H100" s="16">
        <f t="shared" si="4"/>
        <v>75000000</v>
      </c>
      <c r="I100" s="16">
        <v>0</v>
      </c>
      <c r="J100" s="19">
        <v>75000000</v>
      </c>
      <c r="K100" s="12">
        <f t="shared" si="5"/>
        <v>0</v>
      </c>
      <c r="L100" s="12">
        <f t="shared" si="6"/>
        <v>75000000</v>
      </c>
    </row>
    <row r="101" spans="1:12" ht="35.1" customHeight="1" x14ac:dyDescent="0.25">
      <c r="A101" s="14">
        <v>94</v>
      </c>
      <c r="B101" s="15" t="s">
        <v>107</v>
      </c>
      <c r="C101" s="19">
        <v>100000000</v>
      </c>
      <c r="D101" s="13">
        <v>0</v>
      </c>
      <c r="E101" s="16">
        <v>89567310</v>
      </c>
      <c r="F101" s="19">
        <v>100000000</v>
      </c>
      <c r="G101" s="20">
        <v>100000000</v>
      </c>
      <c r="H101" s="16">
        <f t="shared" si="4"/>
        <v>10432690</v>
      </c>
      <c r="I101" s="16">
        <v>0</v>
      </c>
      <c r="J101" s="19">
        <v>100000000</v>
      </c>
      <c r="K101" s="12">
        <f t="shared" si="5"/>
        <v>0</v>
      </c>
      <c r="L101" s="12">
        <f t="shared" si="6"/>
        <v>100000000</v>
      </c>
    </row>
    <row r="102" spans="1:12" ht="35.1" customHeight="1" x14ac:dyDescent="0.25">
      <c r="A102" s="14">
        <v>95</v>
      </c>
      <c r="B102" s="15" t="s">
        <v>108</v>
      </c>
      <c r="C102" s="19">
        <v>50000000</v>
      </c>
      <c r="D102" s="13">
        <v>0</v>
      </c>
      <c r="E102" s="16">
        <v>42105574</v>
      </c>
      <c r="F102" s="19">
        <v>100000000</v>
      </c>
      <c r="G102" s="20">
        <v>100000000</v>
      </c>
      <c r="H102" s="16">
        <f t="shared" si="4"/>
        <v>57894426</v>
      </c>
      <c r="I102" s="16">
        <v>0</v>
      </c>
      <c r="J102" s="19">
        <v>100000000</v>
      </c>
      <c r="K102" s="12">
        <f t="shared" si="5"/>
        <v>0</v>
      </c>
      <c r="L102" s="12">
        <f t="shared" si="6"/>
        <v>100000000</v>
      </c>
    </row>
    <row r="103" spans="1:12" ht="35.1" customHeight="1" x14ac:dyDescent="0.25">
      <c r="A103" s="14">
        <v>96</v>
      </c>
      <c r="B103" s="15" t="s">
        <v>109</v>
      </c>
      <c r="C103" s="19">
        <v>250000000</v>
      </c>
      <c r="D103" s="13">
        <v>166666666</v>
      </c>
      <c r="E103" s="16">
        <v>241112058</v>
      </c>
      <c r="F103" s="16">
        <v>250000000</v>
      </c>
      <c r="G103" s="13">
        <v>250000000</v>
      </c>
      <c r="H103" s="16">
        <f t="shared" si="4"/>
        <v>8887942</v>
      </c>
      <c r="I103" s="16">
        <v>0</v>
      </c>
      <c r="J103" s="16">
        <v>250000000</v>
      </c>
      <c r="K103" s="12">
        <f t="shared" si="5"/>
        <v>0</v>
      </c>
      <c r="L103" s="12">
        <f t="shared" si="6"/>
        <v>250000000</v>
      </c>
    </row>
    <row r="104" spans="1:12" ht="35.1" customHeight="1" x14ac:dyDescent="0.25">
      <c r="A104" s="14">
        <v>97</v>
      </c>
      <c r="B104" s="15" t="s">
        <v>110</v>
      </c>
      <c r="C104" s="19">
        <v>100000000</v>
      </c>
      <c r="D104" s="13">
        <v>0</v>
      </c>
      <c r="E104" s="16">
        <v>0</v>
      </c>
      <c r="F104" s="16">
        <v>100000000</v>
      </c>
      <c r="G104" s="13">
        <v>100000000</v>
      </c>
      <c r="H104" s="16">
        <f t="shared" si="4"/>
        <v>100000000</v>
      </c>
      <c r="I104" s="16">
        <v>0</v>
      </c>
      <c r="J104" s="16">
        <v>100000000</v>
      </c>
      <c r="K104" s="12">
        <f t="shared" si="5"/>
        <v>0</v>
      </c>
      <c r="L104" s="12">
        <f t="shared" si="6"/>
        <v>100000000</v>
      </c>
    </row>
    <row r="105" spans="1:12" ht="35.1" customHeight="1" x14ac:dyDescent="0.25">
      <c r="A105" s="14">
        <v>98</v>
      </c>
      <c r="B105" s="15" t="s">
        <v>111</v>
      </c>
      <c r="C105" s="19">
        <v>40000000</v>
      </c>
      <c r="D105" s="13">
        <v>10000000</v>
      </c>
      <c r="E105" s="16">
        <v>33684459</v>
      </c>
      <c r="F105" s="16">
        <v>100000000</v>
      </c>
      <c r="G105" s="13">
        <v>100000000</v>
      </c>
      <c r="H105" s="16">
        <f t="shared" si="4"/>
        <v>66315541</v>
      </c>
      <c r="I105" s="16">
        <v>0</v>
      </c>
      <c r="J105" s="16">
        <v>100000000</v>
      </c>
      <c r="K105" s="12">
        <f t="shared" si="5"/>
        <v>0</v>
      </c>
      <c r="L105" s="12">
        <f t="shared" si="6"/>
        <v>100000000</v>
      </c>
    </row>
    <row r="106" spans="1:12" ht="35.1" customHeight="1" x14ac:dyDescent="0.25">
      <c r="A106" s="14">
        <v>99</v>
      </c>
      <c r="B106" s="15" t="s">
        <v>112</v>
      </c>
      <c r="C106" s="19">
        <v>40000000</v>
      </c>
      <c r="D106" s="13">
        <v>0</v>
      </c>
      <c r="E106" s="16">
        <v>0</v>
      </c>
      <c r="F106" s="19">
        <v>40000000</v>
      </c>
      <c r="G106" s="20">
        <v>40000000</v>
      </c>
      <c r="H106" s="16">
        <f t="shared" si="4"/>
        <v>40000000</v>
      </c>
      <c r="I106" s="16">
        <v>0</v>
      </c>
      <c r="J106" s="19">
        <v>40000000</v>
      </c>
      <c r="K106" s="12">
        <f t="shared" si="5"/>
        <v>0</v>
      </c>
      <c r="L106" s="12">
        <f t="shared" si="6"/>
        <v>40000000</v>
      </c>
    </row>
    <row r="107" spans="1:12" ht="35.1" customHeight="1" x14ac:dyDescent="0.25">
      <c r="A107" s="14">
        <v>100</v>
      </c>
      <c r="B107" s="15" t="s">
        <v>113</v>
      </c>
      <c r="C107" s="19">
        <v>40000000</v>
      </c>
      <c r="D107" s="13">
        <v>0</v>
      </c>
      <c r="E107" s="16">
        <v>0</v>
      </c>
      <c r="F107" s="19">
        <v>40000000</v>
      </c>
      <c r="G107" s="20">
        <v>40000000</v>
      </c>
      <c r="H107" s="16">
        <f t="shared" si="4"/>
        <v>40000000</v>
      </c>
      <c r="I107" s="16">
        <v>0</v>
      </c>
      <c r="J107" s="19">
        <v>40000000</v>
      </c>
      <c r="K107" s="12">
        <f t="shared" si="5"/>
        <v>0</v>
      </c>
      <c r="L107" s="12">
        <f t="shared" si="6"/>
        <v>40000000</v>
      </c>
    </row>
    <row r="108" spans="1:12" ht="35.1" customHeight="1" x14ac:dyDescent="0.25">
      <c r="A108" s="14">
        <v>101</v>
      </c>
      <c r="B108" s="15" t="s">
        <v>114</v>
      </c>
      <c r="C108" s="19">
        <v>50000000</v>
      </c>
      <c r="D108" s="13">
        <v>12500000</v>
      </c>
      <c r="E108" s="16">
        <v>44783655</v>
      </c>
      <c r="F108" s="16">
        <v>80000000</v>
      </c>
      <c r="G108" s="13">
        <v>80000000</v>
      </c>
      <c r="H108" s="16">
        <f t="shared" si="4"/>
        <v>35216345</v>
      </c>
      <c r="I108" s="16">
        <v>0</v>
      </c>
      <c r="J108" s="16">
        <v>80000000</v>
      </c>
      <c r="K108" s="12">
        <f t="shared" si="5"/>
        <v>0</v>
      </c>
      <c r="L108" s="12">
        <f t="shared" si="6"/>
        <v>80000000</v>
      </c>
    </row>
    <row r="109" spans="1:12" ht="35.1" customHeight="1" x14ac:dyDescent="0.25">
      <c r="A109" s="14">
        <v>102</v>
      </c>
      <c r="B109" s="15" t="s">
        <v>115</v>
      </c>
      <c r="C109" s="19">
        <v>40000000</v>
      </c>
      <c r="D109" s="13">
        <v>0</v>
      </c>
      <c r="E109" s="16">
        <v>33684459</v>
      </c>
      <c r="F109" s="16">
        <v>33684459</v>
      </c>
      <c r="G109" s="13">
        <v>33684459</v>
      </c>
      <c r="H109" s="16">
        <f t="shared" si="4"/>
        <v>0</v>
      </c>
      <c r="I109" s="16">
        <v>0</v>
      </c>
      <c r="J109" s="16">
        <v>33684459</v>
      </c>
      <c r="K109" s="12">
        <f t="shared" si="5"/>
        <v>0</v>
      </c>
      <c r="L109" s="12">
        <f t="shared" si="6"/>
        <v>33684459</v>
      </c>
    </row>
    <row r="110" spans="1:12" ht="35.1" customHeight="1" x14ac:dyDescent="0.25">
      <c r="A110" s="14">
        <v>103</v>
      </c>
      <c r="B110" s="15" t="s">
        <v>116</v>
      </c>
      <c r="C110" s="19">
        <v>100000000</v>
      </c>
      <c r="D110" s="13">
        <v>50000000</v>
      </c>
      <c r="E110" s="16">
        <v>89567310</v>
      </c>
      <c r="F110" s="16">
        <v>89567310</v>
      </c>
      <c r="G110" s="13">
        <v>89567310</v>
      </c>
      <c r="H110" s="16">
        <f t="shared" si="4"/>
        <v>0</v>
      </c>
      <c r="I110" s="16">
        <v>0</v>
      </c>
      <c r="J110" s="16">
        <v>89567310</v>
      </c>
      <c r="K110" s="12">
        <f t="shared" si="5"/>
        <v>0</v>
      </c>
      <c r="L110" s="12">
        <f t="shared" si="6"/>
        <v>89567310</v>
      </c>
    </row>
    <row r="111" spans="1:12" ht="35.1" customHeight="1" x14ac:dyDescent="0.25">
      <c r="A111" s="14">
        <v>104</v>
      </c>
      <c r="B111" s="15" t="s">
        <v>117</v>
      </c>
      <c r="C111" s="19">
        <v>70818771</v>
      </c>
      <c r="D111" s="13">
        <v>35409384</v>
      </c>
      <c r="E111" s="16">
        <v>63430468</v>
      </c>
      <c r="F111" s="16">
        <v>63430468</v>
      </c>
      <c r="G111" s="13">
        <v>63430468</v>
      </c>
      <c r="H111" s="16">
        <f t="shared" si="4"/>
        <v>0</v>
      </c>
      <c r="I111" s="16">
        <v>0</v>
      </c>
      <c r="J111" s="16">
        <v>63430468</v>
      </c>
      <c r="K111" s="12">
        <f t="shared" si="5"/>
        <v>0</v>
      </c>
      <c r="L111" s="12">
        <f t="shared" si="6"/>
        <v>63430468</v>
      </c>
    </row>
    <row r="112" spans="1:12" ht="35.1" customHeight="1" x14ac:dyDescent="0.25">
      <c r="A112" s="14">
        <v>105</v>
      </c>
      <c r="B112" s="15" t="s">
        <v>118</v>
      </c>
      <c r="C112" s="19">
        <v>200000000</v>
      </c>
      <c r="D112" s="13">
        <v>133333332</v>
      </c>
      <c r="E112" s="16">
        <v>179134620</v>
      </c>
      <c r="F112" s="16">
        <v>179134620</v>
      </c>
      <c r="G112" s="13">
        <v>179134620</v>
      </c>
      <c r="H112" s="16">
        <f t="shared" si="4"/>
        <v>0</v>
      </c>
      <c r="I112" s="16">
        <v>0</v>
      </c>
      <c r="J112" s="16">
        <v>179134620</v>
      </c>
      <c r="K112" s="12">
        <f t="shared" si="5"/>
        <v>0</v>
      </c>
      <c r="L112" s="12">
        <f t="shared" si="6"/>
        <v>179134620</v>
      </c>
    </row>
    <row r="113" spans="1:12" ht="35.1" customHeight="1" x14ac:dyDescent="0.25">
      <c r="A113" s="14">
        <v>106</v>
      </c>
      <c r="B113" s="15" t="s">
        <v>119</v>
      </c>
      <c r="C113" s="19">
        <v>100000000</v>
      </c>
      <c r="D113" s="13">
        <v>0</v>
      </c>
      <c r="E113" s="16">
        <v>89567310</v>
      </c>
      <c r="F113" s="16">
        <v>89567310</v>
      </c>
      <c r="G113" s="13">
        <v>89567310</v>
      </c>
      <c r="H113" s="16">
        <f t="shared" si="4"/>
        <v>0</v>
      </c>
      <c r="I113" s="16">
        <v>0</v>
      </c>
      <c r="J113" s="16">
        <v>89567310</v>
      </c>
      <c r="K113" s="12">
        <f t="shared" si="5"/>
        <v>0</v>
      </c>
      <c r="L113" s="12">
        <f t="shared" si="6"/>
        <v>89567310</v>
      </c>
    </row>
    <row r="114" spans="1:12" ht="35.1" customHeight="1" x14ac:dyDescent="0.25">
      <c r="A114" s="14">
        <v>107</v>
      </c>
      <c r="B114" s="15" t="s">
        <v>120</v>
      </c>
      <c r="C114" s="19">
        <v>140000000</v>
      </c>
      <c r="D114" s="13">
        <v>0</v>
      </c>
      <c r="E114" s="16">
        <v>117895606</v>
      </c>
      <c r="F114" s="16">
        <v>117895606</v>
      </c>
      <c r="G114" s="13">
        <v>117895606</v>
      </c>
      <c r="H114" s="16">
        <f t="shared" si="4"/>
        <v>0</v>
      </c>
      <c r="I114" s="16">
        <v>0</v>
      </c>
      <c r="J114" s="16">
        <v>117895606</v>
      </c>
      <c r="K114" s="12">
        <f t="shared" si="5"/>
        <v>0</v>
      </c>
      <c r="L114" s="12">
        <f t="shared" si="6"/>
        <v>117895606</v>
      </c>
    </row>
    <row r="115" spans="1:12" ht="35.1" customHeight="1" x14ac:dyDescent="0.25">
      <c r="A115" s="14">
        <v>108</v>
      </c>
      <c r="B115" s="15" t="s">
        <v>121</v>
      </c>
      <c r="C115" s="19">
        <v>125000000</v>
      </c>
      <c r="D115" s="13">
        <v>62499999</v>
      </c>
      <c r="E115" s="16">
        <v>111959138</v>
      </c>
      <c r="F115" s="16">
        <v>111959138</v>
      </c>
      <c r="G115" s="16">
        <v>111959138</v>
      </c>
      <c r="H115" s="16">
        <f t="shared" si="4"/>
        <v>0</v>
      </c>
      <c r="I115" s="16">
        <v>160000000</v>
      </c>
      <c r="J115" s="16">
        <v>170000000</v>
      </c>
      <c r="K115" s="12">
        <f t="shared" si="5"/>
        <v>58040862</v>
      </c>
      <c r="L115" s="12">
        <f t="shared" si="6"/>
        <v>170000000</v>
      </c>
    </row>
    <row r="116" spans="1:12" ht="35.1" customHeight="1" x14ac:dyDescent="0.25">
      <c r="A116" s="14">
        <v>109</v>
      </c>
      <c r="B116" s="15" t="s">
        <v>122</v>
      </c>
      <c r="C116" s="19">
        <v>75000000</v>
      </c>
      <c r="D116" s="13">
        <v>0</v>
      </c>
      <c r="E116" s="16">
        <v>0</v>
      </c>
      <c r="F116" s="19">
        <v>75000000</v>
      </c>
      <c r="G116" s="20">
        <v>75000000</v>
      </c>
      <c r="H116" s="16">
        <f t="shared" si="4"/>
        <v>75000000</v>
      </c>
      <c r="I116" s="19">
        <v>0</v>
      </c>
      <c r="J116" s="19">
        <v>75000000</v>
      </c>
      <c r="K116" s="12">
        <f t="shared" si="5"/>
        <v>0</v>
      </c>
      <c r="L116" s="12">
        <f t="shared" si="6"/>
        <v>75000000</v>
      </c>
    </row>
    <row r="117" spans="1:12" ht="35.1" customHeight="1" x14ac:dyDescent="0.25">
      <c r="A117" s="14">
        <v>110</v>
      </c>
      <c r="B117" s="15" t="s">
        <v>123</v>
      </c>
      <c r="C117" s="19">
        <v>100000000</v>
      </c>
      <c r="D117" s="13">
        <v>0</v>
      </c>
      <c r="E117" s="16">
        <v>89567310</v>
      </c>
      <c r="F117" s="19">
        <v>100000000</v>
      </c>
      <c r="G117" s="20">
        <v>100000000</v>
      </c>
      <c r="H117" s="16">
        <f t="shared" si="4"/>
        <v>10432690</v>
      </c>
      <c r="I117" s="19">
        <v>0</v>
      </c>
      <c r="J117" s="21">
        <v>100000000</v>
      </c>
      <c r="K117" s="12">
        <f t="shared" si="5"/>
        <v>0</v>
      </c>
      <c r="L117" s="12">
        <f t="shared" si="6"/>
        <v>100000000</v>
      </c>
    </row>
    <row r="118" spans="1:12" ht="35.1" customHeight="1" x14ac:dyDescent="0.25">
      <c r="A118" s="14">
        <v>111</v>
      </c>
      <c r="B118" s="22" t="s">
        <v>124</v>
      </c>
      <c r="C118" s="23">
        <v>140000000</v>
      </c>
      <c r="D118" s="13">
        <v>0</v>
      </c>
      <c r="E118" s="16">
        <v>0</v>
      </c>
      <c r="F118" s="23">
        <v>140000000</v>
      </c>
      <c r="G118" s="24">
        <v>140000000</v>
      </c>
      <c r="H118" s="16">
        <f t="shared" si="4"/>
        <v>140000000</v>
      </c>
      <c r="I118" s="19">
        <v>0</v>
      </c>
      <c r="J118" s="23">
        <v>140000000</v>
      </c>
      <c r="K118" s="12">
        <f t="shared" si="5"/>
        <v>0</v>
      </c>
      <c r="L118" s="12">
        <f t="shared" si="6"/>
        <v>140000000</v>
      </c>
    </row>
    <row r="119" spans="1:12" ht="35.1" customHeight="1" x14ac:dyDescent="0.25">
      <c r="A119" s="14">
        <v>112</v>
      </c>
      <c r="B119" s="22" t="s">
        <v>125</v>
      </c>
      <c r="C119" s="23">
        <v>155000000</v>
      </c>
      <c r="D119" s="13">
        <v>0</v>
      </c>
      <c r="E119" s="16">
        <v>77500000</v>
      </c>
      <c r="F119" s="23">
        <v>155000000</v>
      </c>
      <c r="G119" s="24">
        <v>155000000</v>
      </c>
      <c r="H119" s="16">
        <f t="shared" si="4"/>
        <v>77500000</v>
      </c>
      <c r="I119" s="19">
        <v>0</v>
      </c>
      <c r="J119" s="23">
        <v>155000000</v>
      </c>
      <c r="K119" s="12">
        <f t="shared" si="5"/>
        <v>0</v>
      </c>
      <c r="L119" s="12">
        <f t="shared" si="6"/>
        <v>155000000</v>
      </c>
    </row>
    <row r="120" spans="1:12" ht="35.1" customHeight="1" x14ac:dyDescent="0.25">
      <c r="A120" s="14">
        <v>113</v>
      </c>
      <c r="B120" s="15" t="s">
        <v>126</v>
      </c>
      <c r="C120" s="23">
        <v>140000000</v>
      </c>
      <c r="D120" s="13">
        <v>0</v>
      </c>
      <c r="E120" s="16">
        <v>70000000</v>
      </c>
      <c r="F120" s="23">
        <v>140000000</v>
      </c>
      <c r="G120" s="24">
        <v>140000000</v>
      </c>
      <c r="H120" s="16">
        <f t="shared" si="4"/>
        <v>70000000</v>
      </c>
      <c r="I120" s="19">
        <v>0</v>
      </c>
      <c r="J120" s="23">
        <v>140000000</v>
      </c>
      <c r="K120" s="12">
        <f t="shared" si="5"/>
        <v>0</v>
      </c>
      <c r="L120" s="12">
        <f t="shared" si="6"/>
        <v>140000000</v>
      </c>
    </row>
    <row r="121" spans="1:12" ht="35.1" customHeight="1" x14ac:dyDescent="0.25">
      <c r="A121" s="14">
        <v>114</v>
      </c>
      <c r="B121" s="22" t="s">
        <v>127</v>
      </c>
      <c r="C121" s="19">
        <v>150000000</v>
      </c>
      <c r="D121" s="13">
        <v>0</v>
      </c>
      <c r="E121" s="16">
        <v>0</v>
      </c>
      <c r="F121" s="19">
        <v>150000000</v>
      </c>
      <c r="G121" s="20">
        <v>150000000</v>
      </c>
      <c r="H121" s="16">
        <f t="shared" si="4"/>
        <v>150000000</v>
      </c>
      <c r="I121" s="19">
        <v>0</v>
      </c>
      <c r="J121" s="19">
        <v>150000000</v>
      </c>
      <c r="K121" s="12">
        <f t="shared" si="5"/>
        <v>0</v>
      </c>
      <c r="L121" s="12">
        <f t="shared" si="6"/>
        <v>150000000</v>
      </c>
    </row>
    <row r="122" spans="1:12" ht="35.1" customHeight="1" x14ac:dyDescent="0.25">
      <c r="A122" s="14">
        <v>115</v>
      </c>
      <c r="B122" s="15" t="s">
        <v>128</v>
      </c>
      <c r="C122" s="21">
        <v>280000000</v>
      </c>
      <c r="D122" s="13">
        <v>0</v>
      </c>
      <c r="E122" s="16">
        <v>140000000</v>
      </c>
      <c r="F122" s="21">
        <v>280000000</v>
      </c>
      <c r="G122" s="25">
        <v>280000000</v>
      </c>
      <c r="H122" s="16">
        <f t="shared" si="4"/>
        <v>140000000</v>
      </c>
      <c r="I122" s="19">
        <v>0</v>
      </c>
      <c r="J122" s="21">
        <v>280000000</v>
      </c>
      <c r="K122" s="12">
        <f t="shared" si="5"/>
        <v>0</v>
      </c>
      <c r="L122" s="12">
        <f t="shared" si="6"/>
        <v>280000000</v>
      </c>
    </row>
    <row r="123" spans="1:12" ht="35.1" customHeight="1" x14ac:dyDescent="0.25">
      <c r="A123" s="14">
        <v>116</v>
      </c>
      <c r="B123" s="15" t="s">
        <v>129</v>
      </c>
      <c r="C123" s="23">
        <v>100000000</v>
      </c>
      <c r="D123" s="13">
        <v>0</v>
      </c>
      <c r="E123" s="16">
        <v>0</v>
      </c>
      <c r="F123" s="23">
        <v>100000000</v>
      </c>
      <c r="G123" s="24">
        <v>100000000</v>
      </c>
      <c r="H123" s="16">
        <f t="shared" si="4"/>
        <v>100000000</v>
      </c>
      <c r="I123" s="19">
        <v>0</v>
      </c>
      <c r="J123" s="23">
        <v>100000000</v>
      </c>
      <c r="K123" s="12">
        <f t="shared" si="5"/>
        <v>0</v>
      </c>
      <c r="L123" s="12">
        <f t="shared" si="6"/>
        <v>100000000</v>
      </c>
    </row>
    <row r="124" spans="1:12" ht="35.1" customHeight="1" x14ac:dyDescent="0.25">
      <c r="A124" s="14">
        <v>117</v>
      </c>
      <c r="B124" s="15" t="s">
        <v>130</v>
      </c>
      <c r="C124" s="21">
        <v>50000000</v>
      </c>
      <c r="D124" s="13">
        <v>0</v>
      </c>
      <c r="E124" s="16">
        <v>25000000</v>
      </c>
      <c r="F124" s="21">
        <v>50000000</v>
      </c>
      <c r="G124" s="25">
        <v>50000000</v>
      </c>
      <c r="H124" s="16">
        <f t="shared" si="4"/>
        <v>25000000</v>
      </c>
      <c r="I124" s="19">
        <v>0</v>
      </c>
      <c r="J124" s="21">
        <v>50000000</v>
      </c>
      <c r="K124" s="12">
        <f t="shared" si="5"/>
        <v>0</v>
      </c>
      <c r="L124" s="12">
        <f t="shared" si="6"/>
        <v>50000000</v>
      </c>
    </row>
    <row r="125" spans="1:12" ht="35.1" customHeight="1" x14ac:dyDescent="0.25">
      <c r="A125" s="14">
        <v>118</v>
      </c>
      <c r="B125" s="15" t="s">
        <v>131</v>
      </c>
      <c r="C125" s="21">
        <v>50000000</v>
      </c>
      <c r="D125" s="13">
        <v>0</v>
      </c>
      <c r="E125" s="16">
        <v>0</v>
      </c>
      <c r="F125" s="21">
        <v>50000000</v>
      </c>
      <c r="G125" s="25">
        <v>50000000</v>
      </c>
      <c r="H125" s="16">
        <f t="shared" si="4"/>
        <v>50000000</v>
      </c>
      <c r="I125" s="19">
        <v>0</v>
      </c>
      <c r="J125" s="21">
        <v>50000000</v>
      </c>
      <c r="K125" s="12">
        <f t="shared" si="5"/>
        <v>0</v>
      </c>
      <c r="L125" s="12">
        <f t="shared" si="6"/>
        <v>50000000</v>
      </c>
    </row>
    <row r="126" spans="1:12" ht="35.1" customHeight="1" x14ac:dyDescent="0.25">
      <c r="A126" s="14">
        <v>119</v>
      </c>
      <c r="B126" s="26" t="s">
        <v>132</v>
      </c>
      <c r="C126" s="21">
        <v>50000000</v>
      </c>
      <c r="D126" s="13">
        <v>0</v>
      </c>
      <c r="E126" s="16">
        <v>0</v>
      </c>
      <c r="F126" s="21">
        <v>50000000</v>
      </c>
      <c r="G126" s="25">
        <v>50000000</v>
      </c>
      <c r="H126" s="16">
        <f t="shared" si="4"/>
        <v>50000000</v>
      </c>
      <c r="I126" s="19">
        <v>0</v>
      </c>
      <c r="J126" s="21">
        <v>50000000</v>
      </c>
      <c r="K126" s="12">
        <f t="shared" si="5"/>
        <v>0</v>
      </c>
      <c r="L126" s="12">
        <f t="shared" si="6"/>
        <v>50000000</v>
      </c>
    </row>
    <row r="127" spans="1:12" ht="35.1" customHeight="1" x14ac:dyDescent="0.25">
      <c r="A127" s="14">
        <v>120</v>
      </c>
      <c r="B127" s="15" t="s">
        <v>133</v>
      </c>
      <c r="C127" s="20">
        <v>50000000</v>
      </c>
      <c r="D127" s="13">
        <v>0</v>
      </c>
      <c r="E127" s="13">
        <v>0</v>
      </c>
      <c r="F127" s="20">
        <v>50000000</v>
      </c>
      <c r="G127" s="20">
        <v>50000000</v>
      </c>
      <c r="H127" s="13">
        <f t="shared" si="4"/>
        <v>50000000</v>
      </c>
      <c r="I127" s="20">
        <v>0</v>
      </c>
      <c r="J127" s="20">
        <v>50000000</v>
      </c>
      <c r="K127" s="12">
        <f t="shared" si="5"/>
        <v>0</v>
      </c>
      <c r="L127" s="12">
        <f t="shared" si="6"/>
        <v>50000000</v>
      </c>
    </row>
    <row r="128" spans="1:12" ht="35.1" customHeight="1" x14ac:dyDescent="0.25">
      <c r="A128" s="14">
        <v>121</v>
      </c>
      <c r="B128" s="27" t="s">
        <v>134</v>
      </c>
      <c r="C128" s="20">
        <v>0</v>
      </c>
      <c r="D128" s="13"/>
      <c r="E128" s="13">
        <v>0</v>
      </c>
      <c r="F128" s="13">
        <v>235796205</v>
      </c>
      <c r="G128" s="13">
        <v>235796205</v>
      </c>
      <c r="H128" s="16">
        <f t="shared" si="4"/>
        <v>235796205</v>
      </c>
      <c r="I128" s="16">
        <v>0</v>
      </c>
      <c r="J128" s="16">
        <v>200000000</v>
      </c>
      <c r="K128" s="12">
        <f t="shared" si="5"/>
        <v>-35796205</v>
      </c>
      <c r="L128" s="12">
        <f t="shared" si="6"/>
        <v>200000000</v>
      </c>
    </row>
    <row r="129" spans="1:12" ht="35.1" customHeight="1" x14ac:dyDescent="0.25">
      <c r="A129" s="14">
        <v>122</v>
      </c>
      <c r="B129" s="27" t="s">
        <v>135</v>
      </c>
      <c r="C129" s="20">
        <v>0</v>
      </c>
      <c r="D129" s="13"/>
      <c r="E129" s="13">
        <v>0</v>
      </c>
      <c r="F129" s="13">
        <v>100000000</v>
      </c>
      <c r="G129" s="13">
        <v>100000000</v>
      </c>
      <c r="H129" s="16">
        <f t="shared" si="4"/>
        <v>100000000</v>
      </c>
      <c r="I129" s="16">
        <v>0</v>
      </c>
      <c r="J129" s="16">
        <v>100000000</v>
      </c>
      <c r="K129" s="12">
        <f t="shared" si="5"/>
        <v>0</v>
      </c>
      <c r="L129" s="12">
        <f t="shared" si="6"/>
        <v>100000000</v>
      </c>
    </row>
    <row r="130" spans="1:12" ht="35.1" customHeight="1" x14ac:dyDescent="0.25">
      <c r="A130" s="14">
        <v>123</v>
      </c>
      <c r="B130" s="27" t="s">
        <v>136</v>
      </c>
      <c r="C130" s="20">
        <v>0</v>
      </c>
      <c r="D130" s="13"/>
      <c r="E130" s="13">
        <v>0</v>
      </c>
      <c r="F130" s="13">
        <v>200000000</v>
      </c>
      <c r="G130" s="13">
        <v>200000000</v>
      </c>
      <c r="H130" s="16">
        <f t="shared" si="4"/>
        <v>200000000</v>
      </c>
      <c r="I130" s="16">
        <v>0</v>
      </c>
      <c r="J130" s="16">
        <v>200000000</v>
      </c>
      <c r="K130" s="12">
        <f t="shared" si="5"/>
        <v>0</v>
      </c>
      <c r="L130" s="12">
        <f t="shared" si="6"/>
        <v>200000000</v>
      </c>
    </row>
    <row r="131" spans="1:12" ht="35.1" customHeight="1" x14ac:dyDescent="0.25">
      <c r="A131" s="14">
        <v>124</v>
      </c>
      <c r="B131" s="27" t="s">
        <v>137</v>
      </c>
      <c r="C131" s="20">
        <v>0</v>
      </c>
      <c r="D131" s="13"/>
      <c r="E131" s="13">
        <v>0</v>
      </c>
      <c r="F131" s="13">
        <v>200000000</v>
      </c>
      <c r="G131" s="13">
        <v>200000000</v>
      </c>
      <c r="H131" s="16">
        <f t="shared" si="4"/>
        <v>200000000</v>
      </c>
      <c r="I131" s="16">
        <v>0</v>
      </c>
      <c r="J131" s="16">
        <v>200000000</v>
      </c>
      <c r="K131" s="12">
        <f t="shared" si="5"/>
        <v>0</v>
      </c>
      <c r="L131" s="12">
        <f t="shared" si="6"/>
        <v>200000000</v>
      </c>
    </row>
    <row r="132" spans="1:12" ht="35.1" customHeight="1" x14ac:dyDescent="0.25">
      <c r="A132" s="14">
        <v>125</v>
      </c>
      <c r="B132" s="28" t="s">
        <v>138</v>
      </c>
      <c r="C132" s="20">
        <v>0</v>
      </c>
      <c r="D132" s="13"/>
      <c r="E132" s="13">
        <v>0</v>
      </c>
      <c r="F132" s="13">
        <v>200000000</v>
      </c>
      <c r="G132" s="13">
        <v>200000000</v>
      </c>
      <c r="H132" s="16">
        <f t="shared" si="4"/>
        <v>200000000</v>
      </c>
      <c r="I132" s="16">
        <v>0</v>
      </c>
      <c r="J132" s="16">
        <v>200000000</v>
      </c>
      <c r="K132" s="12">
        <f t="shared" si="5"/>
        <v>0</v>
      </c>
      <c r="L132" s="12">
        <f t="shared" si="6"/>
        <v>200000000</v>
      </c>
    </row>
    <row r="133" spans="1:12" ht="35.1" customHeight="1" x14ac:dyDescent="0.25">
      <c r="A133" s="29">
        <v>126</v>
      </c>
      <c r="B133" s="27" t="s">
        <v>139</v>
      </c>
      <c r="C133" s="20">
        <v>0</v>
      </c>
      <c r="D133" s="13"/>
      <c r="E133" s="13">
        <v>0</v>
      </c>
      <c r="F133" s="13">
        <v>252580282</v>
      </c>
      <c r="G133" s="13">
        <v>252580282</v>
      </c>
      <c r="H133" s="30">
        <f t="shared" si="4"/>
        <v>252580282</v>
      </c>
      <c r="I133" s="13">
        <v>0</v>
      </c>
      <c r="J133" s="16">
        <v>166141716</v>
      </c>
      <c r="K133" s="12">
        <f t="shared" si="5"/>
        <v>-86438566</v>
      </c>
      <c r="L133" s="12">
        <f t="shared" si="6"/>
        <v>166141716</v>
      </c>
    </row>
    <row r="134" spans="1:12" ht="35.1" customHeight="1" thickBot="1" x14ac:dyDescent="0.3">
      <c r="A134" s="14">
        <v>127</v>
      </c>
      <c r="B134" s="28" t="s">
        <v>140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18"/>
      <c r="I134" s="31">
        <v>85796205</v>
      </c>
      <c r="J134" s="30">
        <v>85796205</v>
      </c>
      <c r="K134" s="32">
        <f t="shared" si="5"/>
        <v>85796205</v>
      </c>
      <c r="L134" s="32">
        <f t="shared" si="6"/>
        <v>85796205</v>
      </c>
    </row>
    <row r="135" spans="1:12" ht="35.1" customHeight="1" thickBot="1" x14ac:dyDescent="0.3">
      <c r="A135" s="33"/>
      <c r="B135" s="34" t="s">
        <v>141</v>
      </c>
      <c r="C135" s="35">
        <f>SUM(C8:C134)</f>
        <v>44536431667</v>
      </c>
      <c r="D135" s="36">
        <f>SUM(D8:D127)</f>
        <v>20643559145</v>
      </c>
      <c r="E135" s="37">
        <f>SUM(E8:E134)</f>
        <v>40403181969</v>
      </c>
      <c r="F135" s="37">
        <f>SUM(F8:F134)</f>
        <v>45188398314</v>
      </c>
      <c r="G135" s="37">
        <f>SUM(G8:G134)</f>
        <v>45188398314</v>
      </c>
      <c r="H135" s="38">
        <f t="shared" si="4"/>
        <v>4785216345</v>
      </c>
      <c r="I135" s="39">
        <f>SUM(I8:I134)</f>
        <v>448977564</v>
      </c>
      <c r="J135" s="39">
        <f>SUM(J8:J134)</f>
        <v>45403181969</v>
      </c>
      <c r="K135" s="40">
        <f>SUM(K8:K134)</f>
        <v>214783655</v>
      </c>
      <c r="L135" s="41">
        <f>SUM(L8:L134)</f>
        <v>45403181969</v>
      </c>
    </row>
  </sheetData>
  <mergeCells count="4">
    <mergeCell ref="A3:C3"/>
    <mergeCell ref="A4:L4"/>
    <mergeCell ref="A5:M5"/>
    <mergeCell ref="A6:L6"/>
  </mergeCells>
  <pageMargins left="0.2" right="0.2" top="0.75" bottom="0.75" header="0.3" footer="0.3"/>
  <pageSetup paperSize="5" scale="85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ALDO RACHET</cp:lastModifiedBy>
  <cp:lastPrinted>2020-12-03T13:22:37Z</cp:lastPrinted>
  <dcterms:created xsi:type="dcterms:W3CDTF">2020-12-01T13:09:13Z</dcterms:created>
  <dcterms:modified xsi:type="dcterms:W3CDTF">2020-12-03T13:22:39Z</dcterms:modified>
</cp:coreProperties>
</file>