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34E1E332-0078-4692-AC57-5DF983DC9833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6" i="1" s="1"/>
  <c r="C54" i="1"/>
  <c r="E53" i="1"/>
  <c r="E52" i="1"/>
  <c r="E51" i="1"/>
  <c r="C37" i="1" l="1"/>
  <c r="C45" i="1" l="1"/>
  <c r="E44" i="1"/>
  <c r="E46" i="1" s="1"/>
  <c r="E19" i="1" l="1"/>
  <c r="E18" i="1"/>
  <c r="E17" i="1"/>
  <c r="E16" i="1"/>
  <c r="E15" i="1"/>
  <c r="E14" i="1"/>
  <c r="E13" i="1"/>
  <c r="E12" i="1"/>
  <c r="E11" i="1"/>
  <c r="E10" i="1"/>
  <c r="E9" i="1"/>
  <c r="E8" i="1"/>
  <c r="E25" i="1"/>
  <c r="E24" i="1"/>
  <c r="E23" i="1"/>
  <c r="E22" i="1"/>
  <c r="E21" i="1"/>
  <c r="E20" i="1"/>
  <c r="E47" i="1" l="1"/>
  <c r="E36" i="1"/>
  <c r="E35" i="1"/>
  <c r="E34" i="1"/>
  <c r="E33" i="1"/>
  <c r="E32" i="1"/>
  <c r="E31" i="1"/>
  <c r="E30" i="1"/>
  <c r="E29" i="1"/>
  <c r="E28" i="1"/>
  <c r="E27" i="1"/>
  <c r="E26" i="1"/>
  <c r="E38" i="1" l="1"/>
  <c r="E39" i="1" s="1"/>
</calcChain>
</file>

<file path=xl/sharedStrings.xml><?xml version="1.0" encoding="utf-8"?>
<sst xmlns="http://schemas.openxmlformats.org/spreadsheetml/2006/main" count="96" uniqueCount="65">
  <si>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</si>
  <si>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</si>
  <si>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</si>
  <si>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</si>
  <si>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</si>
  <si>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</si>
  <si>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</si>
  <si>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</si>
  <si>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</si>
  <si>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</si>
  <si>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</si>
  <si>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</si>
  <si>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ASESOR</t>
  </si>
  <si>
    <t>PROFESIONAL (I)</t>
  </si>
  <si>
    <t>DIRECTOR</t>
  </si>
  <si>
    <t>MIEMBROS DEL CONSEJO</t>
  </si>
  <si>
    <t>27 04 FONDO GANADERO</t>
  </si>
  <si>
    <t>GERENTE GENERAL</t>
  </si>
  <si>
    <t>GERENTE</t>
  </si>
  <si>
    <t>PROFESIONAL I</t>
  </si>
  <si>
    <t>JEFE DE DEPARTAMENTO</t>
  </si>
  <si>
    <t>OFICIAL</t>
  </si>
  <si>
    <t>JEFE DE SECCION</t>
  </si>
  <si>
    <t>PROFESIONAL II</t>
  </si>
  <si>
    <t>AUXILIAR TECNICO</t>
  </si>
  <si>
    <t>ASISTENTE TECNICO</t>
  </si>
  <si>
    <t>AUXILIAR</t>
  </si>
  <si>
    <t>AUXILIAR DE SERVICIOS</t>
  </si>
  <si>
    <t>AUXILIAR SE SERVICIOS</t>
  </si>
  <si>
    <t>K01</t>
  </si>
  <si>
    <t>K02</t>
  </si>
  <si>
    <t>K03</t>
  </si>
  <si>
    <t>K04</t>
  </si>
  <si>
    <t>K55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</si>
  <si>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</si>
  <si>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</si>
  <si>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</si>
  <si>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</si>
  <si>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</si>
  <si>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</si>
  <si>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</si>
  <si>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</si>
  <si>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</si>
  <si>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</si>
  <si>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</si>
  <si>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</si>
  <si>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</si>
  <si>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</si>
  <si>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</si>
  <si>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</si>
  <si>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</si>
  <si>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</si>
  <si>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</si>
  <si>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</si>
  <si>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</si>
  <si>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</si>
  <si>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</si>
  <si>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</si>
  <si>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MIEMBRO DEL COMITE</t>
  </si>
  <si>
    <t>R14</t>
  </si>
  <si>
    <t>OBJETO DEL GASTO 112 DIETAS</t>
  </si>
  <si>
    <t>OBJETO DEL GASTO 112 GASTOS DE REPRESENTACION</t>
  </si>
  <si>
    <t>R01</t>
  </si>
  <si>
    <t>R02</t>
  </si>
  <si>
    <t>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</si>
</sst>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6"/>
  <sheetViews>
    <sheetView tabSelected="1" workbookViewId="0">
      <selection activeCell="E6" sqref="E6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29</v>
      </c>
      <c r="C8">
        <v>1</v>
      </c>
      <c r="D8" s="7">
        <v>13000000</v>
      </c>
      <c r="E8" s="7">
        <f t="shared" ref="E8:E15" si="0">+D8*C8</f>
        <v>13000000</v>
      </c>
    </row>
    <row r="9" spans="1:5" x14ac:dyDescent="0.25">
      <c r="A9" t="s">
        <v>17</v>
      </c>
      <c r="B9" t="s">
        <v>30</v>
      </c>
      <c r="C9">
        <v>1</v>
      </c>
      <c r="D9" s="7">
        <v>10200000</v>
      </c>
      <c r="E9" s="7">
        <f t="shared" si="0"/>
        <v>10200000</v>
      </c>
    </row>
    <row r="10" spans="1:5" x14ac:dyDescent="0.25">
      <c r="A10" t="s">
        <v>18</v>
      </c>
      <c r="B10" t="s">
        <v>31</v>
      </c>
      <c r="C10">
        <v>8</v>
      </c>
      <c r="D10" s="7">
        <v>10000000</v>
      </c>
      <c r="E10" s="7">
        <f t="shared" si="0"/>
        <v>80000000</v>
      </c>
    </row>
    <row r="11" spans="1:5" x14ac:dyDescent="0.25">
      <c r="A11" t="s">
        <v>12</v>
      </c>
      <c r="B11" t="s">
        <v>32</v>
      </c>
      <c r="C11">
        <v>2</v>
      </c>
      <c r="D11" s="7">
        <v>8649700</v>
      </c>
      <c r="E11" s="7">
        <f t="shared" si="0"/>
        <v>17299400</v>
      </c>
    </row>
    <row r="12" spans="1:5" x14ac:dyDescent="0.25">
      <c r="A12" t="s">
        <v>19</v>
      </c>
      <c r="B12" t="s">
        <v>33</v>
      </c>
      <c r="C12">
        <v>1</v>
      </c>
      <c r="D12" s="7">
        <v>8649700</v>
      </c>
      <c r="E12" s="7">
        <f t="shared" si="0"/>
        <v>8649700</v>
      </c>
    </row>
    <row r="13" spans="1:5" x14ac:dyDescent="0.25">
      <c r="A13" t="s">
        <v>20</v>
      </c>
      <c r="B13" t="s">
        <v>34</v>
      </c>
      <c r="C13">
        <v>4</v>
      </c>
      <c r="D13" s="7">
        <v>8408800</v>
      </c>
      <c r="E13" s="7">
        <f t="shared" si="0"/>
        <v>33635200</v>
      </c>
    </row>
    <row r="14" spans="1:5" x14ac:dyDescent="0.25">
      <c r="A14" t="s">
        <v>20</v>
      </c>
      <c r="B14" t="s">
        <v>35</v>
      </c>
      <c r="C14">
        <v>1</v>
      </c>
      <c r="D14" s="7">
        <v>8292700</v>
      </c>
      <c r="E14" s="7">
        <f t="shared" si="0"/>
        <v>8292700</v>
      </c>
    </row>
    <row r="15" spans="1:5" x14ac:dyDescent="0.25">
      <c r="A15" t="s">
        <v>21</v>
      </c>
      <c r="B15" t="s">
        <v>36</v>
      </c>
      <c r="C15">
        <v>1</v>
      </c>
      <c r="D15" s="7">
        <v>7988800</v>
      </c>
      <c r="E15" s="7">
        <f t="shared" si="0"/>
        <v>7988800</v>
      </c>
    </row>
    <row r="16" spans="1:5" x14ac:dyDescent="0.25">
      <c r="A16" t="s">
        <v>21</v>
      </c>
      <c r="B16" t="s">
        <v>37</v>
      </c>
      <c r="C16">
        <v>1</v>
      </c>
      <c r="D16" s="7">
        <v>7647000</v>
      </c>
      <c r="E16" s="7">
        <f>+D16*C16</f>
        <v>7647000</v>
      </c>
    </row>
    <row r="17" spans="1:5" x14ac:dyDescent="0.25">
      <c r="A17" t="s">
        <v>20</v>
      </c>
      <c r="B17" t="s">
        <v>38</v>
      </c>
      <c r="C17">
        <v>5</v>
      </c>
      <c r="D17" s="7">
        <v>7148800</v>
      </c>
      <c r="E17" s="7">
        <f t="shared" ref="E17:E19" si="1">+D17*C17</f>
        <v>35744000</v>
      </c>
    </row>
    <row r="18" spans="1:5" x14ac:dyDescent="0.25">
      <c r="A18" t="s">
        <v>19</v>
      </c>
      <c r="B18" t="s">
        <v>39</v>
      </c>
      <c r="C18">
        <v>2</v>
      </c>
      <c r="D18" s="7">
        <v>6904600</v>
      </c>
      <c r="E18" s="7">
        <f t="shared" si="1"/>
        <v>13809200</v>
      </c>
    </row>
    <row r="19" spans="1:5" x14ac:dyDescent="0.25">
      <c r="A19" t="s">
        <v>22</v>
      </c>
      <c r="B19" t="s">
        <v>40</v>
      </c>
      <c r="C19">
        <v>7</v>
      </c>
      <c r="D19" s="7">
        <v>6584100</v>
      </c>
      <c r="E19" s="7">
        <f t="shared" si="1"/>
        <v>46088700</v>
      </c>
    </row>
    <row r="20" spans="1:5" x14ac:dyDescent="0.25">
      <c r="A20" t="s">
        <v>22</v>
      </c>
      <c r="B20" t="s">
        <v>41</v>
      </c>
      <c r="C20">
        <v>3</v>
      </c>
      <c r="D20" s="7">
        <v>6383700</v>
      </c>
      <c r="E20" s="7">
        <f t="shared" ref="E20:E21" si="2">+D20*C20</f>
        <v>19151100</v>
      </c>
    </row>
    <row r="21" spans="1:5" x14ac:dyDescent="0.25">
      <c r="A21" t="s">
        <v>22</v>
      </c>
      <c r="B21" t="s">
        <v>42</v>
      </c>
      <c r="C21">
        <v>9</v>
      </c>
      <c r="D21" s="7">
        <v>6158200</v>
      </c>
      <c r="E21" s="7">
        <f t="shared" si="2"/>
        <v>55423800</v>
      </c>
    </row>
    <row r="22" spans="1:5" x14ac:dyDescent="0.25">
      <c r="A22" t="s">
        <v>22</v>
      </c>
      <c r="B22" t="s">
        <v>43</v>
      </c>
      <c r="C22">
        <v>2</v>
      </c>
      <c r="D22" s="7">
        <v>5849700</v>
      </c>
      <c r="E22" s="7">
        <f>+D22*C22</f>
        <v>11699400</v>
      </c>
    </row>
    <row r="23" spans="1:5" x14ac:dyDescent="0.25">
      <c r="A23" t="s">
        <v>21</v>
      </c>
      <c r="B23" t="s">
        <v>44</v>
      </c>
      <c r="C23">
        <v>5</v>
      </c>
      <c r="D23" s="7">
        <v>5595900</v>
      </c>
      <c r="E23" s="7">
        <f t="shared" ref="E23:E25" si="3">+D23*C23</f>
        <v>27979500</v>
      </c>
    </row>
    <row r="24" spans="1:5" x14ac:dyDescent="0.25">
      <c r="A24" t="s">
        <v>21</v>
      </c>
      <c r="B24" t="s">
        <v>45</v>
      </c>
      <c r="C24">
        <v>2</v>
      </c>
      <c r="D24" s="7">
        <v>5335200</v>
      </c>
      <c r="E24" s="7">
        <f t="shared" si="3"/>
        <v>10670400</v>
      </c>
    </row>
    <row r="25" spans="1:5" x14ac:dyDescent="0.25">
      <c r="A25" t="s">
        <v>19</v>
      </c>
      <c r="B25" t="s">
        <v>46</v>
      </c>
      <c r="C25">
        <v>3</v>
      </c>
      <c r="D25" s="7">
        <v>5164400</v>
      </c>
      <c r="E25" s="7">
        <f t="shared" si="3"/>
        <v>15493200</v>
      </c>
    </row>
    <row r="26" spans="1:5" x14ac:dyDescent="0.25">
      <c r="A26" t="s">
        <v>13</v>
      </c>
      <c r="B26" t="s">
        <v>47</v>
      </c>
      <c r="C26">
        <v>2</v>
      </c>
      <c r="D26" s="7">
        <v>5090200</v>
      </c>
      <c r="E26" s="7">
        <f t="shared" ref="E26:E33" si="4">+D26*C26</f>
        <v>10180400</v>
      </c>
    </row>
    <row r="27" spans="1:5" x14ac:dyDescent="0.25">
      <c r="A27" t="s">
        <v>23</v>
      </c>
      <c r="B27" t="s">
        <v>48</v>
      </c>
      <c r="C27">
        <v>9</v>
      </c>
      <c r="D27" s="7">
        <v>4898200</v>
      </c>
      <c r="E27" s="7">
        <f t="shared" si="4"/>
        <v>44083800</v>
      </c>
    </row>
    <row r="28" spans="1:5" x14ac:dyDescent="0.25">
      <c r="A28" t="s">
        <v>23</v>
      </c>
      <c r="B28" t="s">
        <v>49</v>
      </c>
      <c r="C28">
        <v>5</v>
      </c>
      <c r="D28" s="7">
        <v>4580900</v>
      </c>
      <c r="E28" s="7">
        <f t="shared" si="4"/>
        <v>22904500</v>
      </c>
    </row>
    <row r="29" spans="1:5" x14ac:dyDescent="0.25">
      <c r="A29" t="s">
        <v>23</v>
      </c>
      <c r="B29" t="s">
        <v>50</v>
      </c>
      <c r="C29">
        <v>7</v>
      </c>
      <c r="D29" s="7">
        <v>4210800</v>
      </c>
      <c r="E29" s="7">
        <f t="shared" si="4"/>
        <v>29475600</v>
      </c>
    </row>
    <row r="30" spans="1:5" x14ac:dyDescent="0.25">
      <c r="A30" t="s">
        <v>24</v>
      </c>
      <c r="B30" t="s">
        <v>51</v>
      </c>
      <c r="C30">
        <v>7</v>
      </c>
      <c r="D30" s="7">
        <v>3922400</v>
      </c>
      <c r="E30" s="7">
        <f t="shared" si="4"/>
        <v>27456800</v>
      </c>
    </row>
    <row r="31" spans="1:5" x14ac:dyDescent="0.25">
      <c r="A31" t="s">
        <v>24</v>
      </c>
      <c r="B31" t="s">
        <v>52</v>
      </c>
      <c r="C31">
        <v>7</v>
      </c>
      <c r="D31" s="7">
        <v>3673200</v>
      </c>
      <c r="E31" s="7">
        <f t="shared" si="4"/>
        <v>25712400</v>
      </c>
    </row>
    <row r="32" spans="1:5" x14ac:dyDescent="0.25">
      <c r="A32" t="s">
        <v>25</v>
      </c>
      <c r="B32" t="s">
        <v>53</v>
      </c>
      <c r="C32">
        <v>12</v>
      </c>
      <c r="D32" s="7">
        <v>3495900</v>
      </c>
      <c r="E32" s="7">
        <f t="shared" si="4"/>
        <v>41950800</v>
      </c>
    </row>
    <row r="33" spans="1:5" x14ac:dyDescent="0.25">
      <c r="A33" t="s">
        <v>26</v>
      </c>
      <c r="B33" t="s">
        <v>54</v>
      </c>
      <c r="C33">
        <v>7</v>
      </c>
      <c r="D33" s="7">
        <v>3247000</v>
      </c>
      <c r="E33" s="7">
        <f t="shared" si="4"/>
        <v>22729000</v>
      </c>
    </row>
    <row r="34" spans="1:5" x14ac:dyDescent="0.25">
      <c r="A34" t="s">
        <v>26</v>
      </c>
      <c r="B34" t="s">
        <v>55</v>
      </c>
      <c r="C34">
        <v>5</v>
      </c>
      <c r="D34" s="7">
        <v>2979400</v>
      </c>
      <c r="E34" s="7">
        <f>+D34*C34</f>
        <v>14897000</v>
      </c>
    </row>
    <row r="35" spans="1:5" x14ac:dyDescent="0.25">
      <c r="A35" t="s">
        <v>27</v>
      </c>
      <c r="B35" t="s">
        <v>56</v>
      </c>
      <c r="C35">
        <v>6</v>
      </c>
      <c r="D35" s="7">
        <v>2557900</v>
      </c>
      <c r="E35" s="7">
        <f t="shared" ref="E35:E36" si="5">+D35*C35</f>
        <v>15347400</v>
      </c>
    </row>
    <row r="36" spans="1:5" ht="15.75" thickBot="1" x14ac:dyDescent="0.3">
      <c r="A36" t="s">
        <v>28</v>
      </c>
      <c r="B36" t="s">
        <v>57</v>
      </c>
      <c r="C36">
        <v>4</v>
      </c>
      <c r="D36" s="7">
        <v>2121600</v>
      </c>
      <c r="E36" s="7">
        <f t="shared" si="5"/>
        <v>8486400</v>
      </c>
    </row>
    <row r="37" spans="1:5" x14ac:dyDescent="0.25">
      <c r="A37" s="8" t="s">
        <v>7</v>
      </c>
      <c r="B37" s="8"/>
      <c r="C37" s="8">
        <f>SUM(C8:C36)</f>
        <v>129</v>
      </c>
      <c r="D37" s="8"/>
      <c r="E37" s="9"/>
    </row>
    <row r="38" spans="1:5" x14ac:dyDescent="0.25">
      <c r="A38" s="10" t="s">
        <v>8</v>
      </c>
      <c r="B38" s="10"/>
      <c r="C38" s="10"/>
      <c r="D38" s="10"/>
      <c r="E38" s="11">
        <f>SUM(E8:E37)</f>
        <v>685996200</v>
      </c>
    </row>
    <row r="39" spans="1:5" x14ac:dyDescent="0.25">
      <c r="A39" s="10" t="s">
        <v>9</v>
      </c>
      <c r="B39" s="10"/>
      <c r="C39" s="10"/>
      <c r="D39" s="10"/>
      <c r="E39" s="11">
        <f>+E38*12</f>
        <v>8231954400</v>
      </c>
    </row>
    <row r="40" spans="1:5" x14ac:dyDescent="0.25">
      <c r="E40" s="7"/>
    </row>
    <row r="42" spans="1:5" x14ac:dyDescent="0.25">
      <c r="A42" s="6" t="s">
        <v>60</v>
      </c>
    </row>
    <row r="43" spans="1:5" ht="25.5" x14ac:dyDescent="0.25">
      <c r="A43" s="5" t="s">
        <v>2</v>
      </c>
      <c r="B43" s="1" t="s">
        <v>3</v>
      </c>
      <c r="C43" s="2" t="s">
        <v>4</v>
      </c>
      <c r="D43" s="3" t="s">
        <v>5</v>
      </c>
      <c r="E43" s="4" t="s">
        <v>6</v>
      </c>
    </row>
    <row r="44" spans="1:5" ht="15.75" thickBot="1" x14ac:dyDescent="0.3">
      <c r="A44" t="s">
        <v>58</v>
      </c>
      <c r="B44" t="s">
        <v>59</v>
      </c>
      <c r="C44">
        <v>2</v>
      </c>
      <c r="D44" s="7">
        <v>11150000</v>
      </c>
      <c r="E44" s="7">
        <f t="shared" ref="E44" si="6">+D44*C44</f>
        <v>22300000</v>
      </c>
    </row>
    <row r="45" spans="1:5" x14ac:dyDescent="0.25">
      <c r="A45" s="8" t="s">
        <v>7</v>
      </c>
      <c r="B45" s="8"/>
      <c r="C45" s="8">
        <f>SUM(C44:C44)</f>
        <v>2</v>
      </c>
      <c r="D45" s="8"/>
      <c r="E45" s="9"/>
    </row>
    <row r="46" spans="1:5" x14ac:dyDescent="0.25">
      <c r="A46" s="10" t="s">
        <v>8</v>
      </c>
      <c r="B46" s="10"/>
      <c r="C46" s="10"/>
      <c r="D46" s="10"/>
      <c r="E46" s="11">
        <f>SUM(E44:E45)</f>
        <v>22300000</v>
      </c>
    </row>
    <row r="47" spans="1:5" x14ac:dyDescent="0.25">
      <c r="A47" s="10" t="s">
        <v>9</v>
      </c>
      <c r="B47" s="10"/>
      <c r="C47" s="10"/>
      <c r="D47" s="10"/>
      <c r="E47" s="11">
        <f>+E46*12</f>
        <v>267600000</v>
      </c>
    </row>
    <row r="49" spans="1:5" x14ac:dyDescent="0.25">
      <c r="A49" s="6" t="s">
        <v>61</v>
      </c>
    </row>
    <row r="50" spans="1:5" ht="25.5" x14ac:dyDescent="0.25">
      <c r="A50" s="5" t="s">
        <v>2</v>
      </c>
      <c r="B50" s="1" t="s">
        <v>3</v>
      </c>
      <c r="C50" s="2" t="s">
        <v>4</v>
      </c>
      <c r="D50" s="3" t="s">
        <v>5</v>
      </c>
      <c r="E50" s="4" t="s">
        <v>6</v>
      </c>
    </row>
    <row r="51" spans="1:5" x14ac:dyDescent="0.25">
      <c r="A51" t="s">
        <v>11</v>
      </c>
      <c r="B51" t="s">
        <v>62</v>
      </c>
      <c r="C51">
        <v>1</v>
      </c>
      <c r="D51" s="7">
        <v>4093655</v>
      </c>
      <c r="E51" s="7">
        <f t="shared" ref="E51:E53" si="7">+D51*C51</f>
        <v>4093655</v>
      </c>
    </row>
    <row r="52" spans="1:5" x14ac:dyDescent="0.25">
      <c r="A52" t="s">
        <v>15</v>
      </c>
      <c r="B52" t="s">
        <v>63</v>
      </c>
      <c r="C52">
        <v>2</v>
      </c>
      <c r="D52" s="7">
        <v>2774200</v>
      </c>
      <c r="E52" s="7">
        <f t="shared" si="7"/>
        <v>5548400</v>
      </c>
    </row>
    <row r="53" spans="1:5" ht="15.75" thickBot="1" x14ac:dyDescent="0.3">
      <c r="A53" t="s">
        <v>14</v>
      </c>
      <c r="B53" t="s">
        <v>64</v>
      </c>
      <c r="C53">
        <v>9</v>
      </c>
      <c r="D53" s="7">
        <v>2451685</v>
      </c>
      <c r="E53" s="7">
        <f t="shared" si="7"/>
        <v>22065165</v>
      </c>
    </row>
    <row r="54" spans="1:5" x14ac:dyDescent="0.25">
      <c r="A54" s="8" t="s">
        <v>7</v>
      </c>
      <c r="B54" s="8"/>
      <c r="C54" s="8">
        <f>SUM(C51:C53)</f>
        <v>12</v>
      </c>
      <c r="D54" s="8"/>
      <c r="E54" s="9"/>
    </row>
    <row r="55" spans="1:5" x14ac:dyDescent="0.25">
      <c r="A55" s="10" t="s">
        <v>8</v>
      </c>
      <c r="B55" s="10"/>
      <c r="C55" s="10"/>
      <c r="D55" s="10"/>
      <c r="E55" s="11">
        <f>SUM(E51:E54)</f>
        <v>31707220</v>
      </c>
    </row>
    <row r="56" spans="1:5" x14ac:dyDescent="0.25">
      <c r="A56" s="10" t="s">
        <v>9</v>
      </c>
      <c r="B56" s="10"/>
      <c r="C56" s="10"/>
      <c r="D56" s="10"/>
      <c r="E56" s="11">
        <f>+E55*12</f>
        <v>380486640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2018-07-18T16:53:34Z</dcterms:modified>
</cp:coreProperties>
</file>